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p104\Desktop\"/>
    </mc:Choice>
  </mc:AlternateContent>
  <bookViews>
    <workbookView xWindow="0" yWindow="0" windowWidth="25035" windowHeight="10455" activeTab="2"/>
  </bookViews>
  <sheets>
    <sheet name="медицинаМЛХ" sheetId="1" r:id="rId1"/>
    <sheet name="РБ" sheetId="3" r:id="rId2"/>
    <sheet name="Иностранцы" sheetId="4" r:id="rId3"/>
  </sheets>
  <definedNames>
    <definedName name="_xlnm.Print_Titles" localSheetId="2">Иностранцы!$12:$15</definedName>
    <definedName name="_xlnm.Print_Titles" localSheetId="0">медицинаМЛХ!$12:$15</definedName>
    <definedName name="_xlnm.Print_Titles" localSheetId="1">РБ!$12:$15</definedName>
    <definedName name="_xlnm.Print_Area" localSheetId="2">Иностранцы!$A$1:$G$219</definedName>
    <definedName name="_xlnm.Print_Area" localSheetId="0">медицинаМЛХ!$A$1:$G$222</definedName>
    <definedName name="_xlnm.Print_Area" localSheetId="1">РБ!$A$1:$G$221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4" l="1"/>
  <c r="G59" i="3"/>
  <c r="G59" i="1"/>
  <c r="G203" i="4" l="1"/>
  <c r="G202" i="4"/>
  <c r="G201" i="4"/>
  <c r="G200" i="4"/>
  <c r="G199" i="4"/>
  <c r="G59" i="4"/>
  <c r="G46" i="4"/>
  <c r="G45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215" i="4" l="1"/>
  <c r="G213" i="4"/>
  <c r="G212" i="4"/>
  <c r="G211" i="4"/>
  <c r="G210" i="4"/>
  <c r="G209" i="4"/>
  <c r="G208" i="4"/>
  <c r="G207" i="4"/>
  <c r="G206" i="4"/>
  <c r="G205" i="4"/>
  <c r="G204" i="4"/>
  <c r="G198" i="4"/>
  <c r="G197" i="4"/>
  <c r="G196" i="4"/>
  <c r="G195" i="4"/>
  <c r="D179" i="4"/>
  <c r="G176" i="4"/>
  <c r="D180" i="4"/>
  <c r="D184" i="4" s="1"/>
  <c r="D188" i="4" s="1"/>
  <c r="D192" i="4" s="1"/>
  <c r="G192" i="4" s="1"/>
  <c r="G175" i="4"/>
  <c r="G174" i="4"/>
  <c r="D178" i="4"/>
  <c r="D182" i="4" s="1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6" i="4"/>
  <c r="G155" i="4"/>
  <c r="G154" i="4"/>
  <c r="G153" i="4"/>
  <c r="G152" i="4"/>
  <c r="G151" i="4"/>
  <c r="G150" i="4"/>
  <c r="G149" i="4"/>
  <c r="G148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8" i="4"/>
  <c r="G127" i="4"/>
  <c r="G126" i="4"/>
  <c r="G124" i="4"/>
  <c r="G123" i="4"/>
  <c r="G122" i="4"/>
  <c r="G121" i="4"/>
  <c r="G119" i="4"/>
  <c r="G118" i="4"/>
  <c r="G117" i="4"/>
  <c r="G116" i="4"/>
  <c r="G112" i="4"/>
  <c r="G111" i="4"/>
  <c r="G110" i="4"/>
  <c r="G109" i="4"/>
  <c r="G108" i="4"/>
  <c r="G107" i="4"/>
  <c r="G105" i="4"/>
  <c r="G104" i="4"/>
  <c r="G103" i="4"/>
  <c r="G67" i="4"/>
  <c r="G66" i="4"/>
  <c r="G65" i="4"/>
  <c r="G64" i="4"/>
  <c r="G63" i="4"/>
  <c r="G62" i="4"/>
  <c r="G58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6" i="4"/>
  <c r="G34" i="4"/>
  <c r="G33" i="4"/>
  <c r="G32" i="4"/>
  <c r="G31" i="4"/>
  <c r="G29" i="4"/>
  <c r="G28" i="4"/>
  <c r="G27" i="4"/>
  <c r="G25" i="4"/>
  <c r="G24" i="4"/>
  <c r="G23" i="4"/>
  <c r="G22" i="4"/>
  <c r="A22" i="4"/>
  <c r="A23" i="4" s="1"/>
  <c r="A24" i="4" s="1"/>
  <c r="A25" i="4" s="1"/>
  <c r="A27" i="4" s="1"/>
  <c r="A28" i="4" s="1"/>
  <c r="A29" i="4" s="1"/>
  <c r="A31" i="4" s="1"/>
  <c r="A32" i="4" s="1"/>
  <c r="A33" i="4" s="1"/>
  <c r="A34" i="4" s="1"/>
  <c r="A36" i="4" s="1"/>
  <c r="A39" i="4" s="1"/>
  <c r="G20" i="4"/>
  <c r="G19" i="4"/>
  <c r="G18" i="4"/>
  <c r="A17" i="4"/>
  <c r="A18" i="4" s="1"/>
  <c r="G16" i="4"/>
  <c r="G180" i="4" l="1"/>
  <c r="G188" i="4"/>
  <c r="G184" i="4"/>
  <c r="A42" i="4"/>
  <c r="A40" i="4"/>
  <c r="F17" i="4"/>
  <c r="D186" i="4"/>
  <c r="G182" i="4"/>
  <c r="G177" i="4"/>
  <c r="D181" i="4"/>
  <c r="G178" i="4"/>
  <c r="G179" i="4"/>
  <c r="D183" i="4"/>
  <c r="E17" i="4"/>
  <c r="G183" i="4" l="1"/>
  <c r="D187" i="4"/>
  <c r="D190" i="4"/>
  <c r="G190" i="4" s="1"/>
  <c r="G186" i="4"/>
  <c r="A43" i="4"/>
  <c r="A41" i="4"/>
  <c r="A44" i="4" s="1"/>
  <c r="A48" i="4" s="1"/>
  <c r="A49" i="4" s="1"/>
  <c r="A50" i="4" s="1"/>
  <c r="A51" i="4" s="1"/>
  <c r="A52" i="4" s="1"/>
  <c r="A53" i="4" s="1"/>
  <c r="A54" i="4" s="1"/>
  <c r="A55" i="4" s="1"/>
  <c r="A58" i="4" s="1"/>
  <c r="A62" i="4" s="1"/>
  <c r="A63" i="4" s="1"/>
  <c r="A64" i="4" s="1"/>
  <c r="A65" i="4" s="1"/>
  <c r="A66" i="4" s="1"/>
  <c r="A67" i="4" s="1"/>
  <c r="G181" i="4"/>
  <c r="D185" i="4"/>
  <c r="G17" i="4"/>
  <c r="A103" i="4" l="1"/>
  <c r="A104" i="4" s="1"/>
  <c r="A105" i="4" s="1"/>
  <c r="A107" i="4" s="1"/>
  <c r="A108" i="4" s="1"/>
  <c r="A109" i="4" s="1"/>
  <c r="A110" i="4" s="1"/>
  <c r="A111" i="4" s="1"/>
  <c r="A112" i="4" s="1"/>
  <c r="A116" i="4" s="1"/>
  <c r="A117" i="4" s="1"/>
  <c r="A118" i="4" s="1"/>
  <c r="A119" i="4" s="1"/>
  <c r="A121" i="4" s="1"/>
  <c r="A122" i="4" s="1"/>
  <c r="A123" i="4" s="1"/>
  <c r="A124" i="4" s="1"/>
  <c r="A126" i="4" s="1"/>
  <c r="A127" i="4" s="1"/>
  <c r="A128" i="4" s="1"/>
  <c r="A69" i="4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G185" i="4"/>
  <c r="D189" i="4"/>
  <c r="G187" i="4"/>
  <c r="D191" i="4"/>
  <c r="G191" i="4" s="1"/>
  <c r="G189" i="4" l="1"/>
  <c r="D193" i="4"/>
  <c r="G193" i="4" s="1"/>
  <c r="G26" i="3" l="1"/>
  <c r="G27" i="3"/>
  <c r="G28" i="3"/>
  <c r="G204" i="3"/>
  <c r="G203" i="3"/>
  <c r="G202" i="3"/>
  <c r="G62" i="3"/>
  <c r="G49" i="3"/>
  <c r="G48" i="3"/>
  <c r="G217" i="3" l="1"/>
  <c r="G215" i="3"/>
  <c r="G214" i="3"/>
  <c r="G213" i="3"/>
  <c r="G212" i="3"/>
  <c r="G211" i="3"/>
  <c r="G210" i="3"/>
  <c r="G209" i="3"/>
  <c r="G208" i="3"/>
  <c r="G207" i="3"/>
  <c r="G206" i="3"/>
  <c r="G205" i="3"/>
  <c r="G201" i="3"/>
  <c r="G200" i="3"/>
  <c r="G199" i="3"/>
  <c r="G198" i="3"/>
  <c r="D184" i="3"/>
  <c r="D188" i="3" s="1"/>
  <c r="D192" i="3" s="1"/>
  <c r="D196" i="3" s="1"/>
  <c r="G196" i="3" s="1"/>
  <c r="G179" i="3"/>
  <c r="D182" i="3"/>
  <c r="D186" i="3" s="1"/>
  <c r="D190" i="3" s="1"/>
  <c r="D194" i="3" s="1"/>
  <c r="G194" i="3" s="1"/>
  <c r="G177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59" i="3"/>
  <c r="G158" i="3"/>
  <c r="G157" i="3"/>
  <c r="G156" i="3"/>
  <c r="G155" i="3"/>
  <c r="G154" i="3"/>
  <c r="G153" i="3"/>
  <c r="G152" i="3"/>
  <c r="G151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1" i="3"/>
  <c r="G130" i="3"/>
  <c r="G129" i="3"/>
  <c r="G127" i="3"/>
  <c r="G125" i="3"/>
  <c r="G124" i="3"/>
  <c r="G122" i="3"/>
  <c r="G121" i="3"/>
  <c r="G120" i="3"/>
  <c r="G119" i="3"/>
  <c r="G115" i="3"/>
  <c r="G114" i="3"/>
  <c r="G113" i="3"/>
  <c r="G112" i="3"/>
  <c r="G111" i="3"/>
  <c r="G110" i="3"/>
  <c r="G108" i="3"/>
  <c r="G107" i="3"/>
  <c r="G106" i="3"/>
  <c r="G70" i="3"/>
  <c r="G69" i="3"/>
  <c r="G68" i="3"/>
  <c r="G67" i="3"/>
  <c r="G66" i="3"/>
  <c r="G65" i="3"/>
  <c r="G61" i="3"/>
  <c r="G58" i="3"/>
  <c r="G57" i="3"/>
  <c r="G56" i="3"/>
  <c r="G55" i="3"/>
  <c r="G53" i="3"/>
  <c r="G52" i="3"/>
  <c r="G51" i="3"/>
  <c r="G46" i="3"/>
  <c r="G44" i="3"/>
  <c r="G43" i="3"/>
  <c r="G42" i="3"/>
  <c r="G39" i="3"/>
  <c r="G36" i="3"/>
  <c r="G35" i="3"/>
  <c r="G32" i="3"/>
  <c r="G31" i="3"/>
  <c r="G30" i="3"/>
  <c r="G25" i="3"/>
  <c r="G24" i="3"/>
  <c r="G23" i="3"/>
  <c r="G22" i="3"/>
  <c r="A22" i="3"/>
  <c r="A23" i="3" s="1"/>
  <c r="A24" i="3" s="1"/>
  <c r="A25" i="3" s="1"/>
  <c r="A30" i="3" s="1"/>
  <c r="A31" i="3" s="1"/>
  <c r="A32" i="3" s="1"/>
  <c r="A34" i="3" s="1"/>
  <c r="A35" i="3" s="1"/>
  <c r="A36" i="3" s="1"/>
  <c r="A37" i="3" s="1"/>
  <c r="A39" i="3" s="1"/>
  <c r="A42" i="3" s="1"/>
  <c r="G20" i="3"/>
  <c r="G19" i="3"/>
  <c r="G18" i="3"/>
  <c r="A17" i="3"/>
  <c r="A18" i="3" s="1"/>
  <c r="G16" i="3"/>
  <c r="G54" i="3" l="1"/>
  <c r="G34" i="3"/>
  <c r="G126" i="3"/>
  <c r="G37" i="3"/>
  <c r="G45" i="3"/>
  <c r="G47" i="3"/>
  <c r="G178" i="3"/>
  <c r="G188" i="3"/>
  <c r="G180" i="3"/>
  <c r="D183" i="3"/>
  <c r="G183" i="3" s="1"/>
  <c r="G184" i="3"/>
  <c r="G192" i="3"/>
  <c r="A45" i="3"/>
  <c r="A43" i="3"/>
  <c r="F17" i="3"/>
  <c r="G17" i="3" s="1"/>
  <c r="D181" i="3"/>
  <c r="G182" i="3"/>
  <c r="G186" i="3"/>
  <c r="D187" i="3"/>
  <c r="G190" i="3"/>
  <c r="E17" i="3"/>
  <c r="G181" i="3" l="1"/>
  <c r="D185" i="3"/>
  <c r="A46" i="3"/>
  <c r="A44" i="3"/>
  <c r="A47" i="3" s="1"/>
  <c r="A51" i="3" s="1"/>
  <c r="A52" i="3" s="1"/>
  <c r="A53" i="3" s="1"/>
  <c r="A54" i="3" s="1"/>
  <c r="A55" i="3" s="1"/>
  <c r="A56" i="3" s="1"/>
  <c r="A57" i="3" s="1"/>
  <c r="A58" i="3" s="1"/>
  <c r="A61" i="3" s="1"/>
  <c r="A65" i="3" s="1"/>
  <c r="A66" i="3" s="1"/>
  <c r="A67" i="3" s="1"/>
  <c r="A68" i="3" s="1"/>
  <c r="A69" i="3" s="1"/>
  <c r="A70" i="3" s="1"/>
  <c r="A106" i="3" s="1"/>
  <c r="A107" i="3" s="1"/>
  <c r="A108" i="3" s="1"/>
  <c r="A110" i="3" s="1"/>
  <c r="A111" i="3" s="1"/>
  <c r="A112" i="3" s="1"/>
  <c r="A113" i="3" s="1"/>
  <c r="A114" i="3" s="1"/>
  <c r="A115" i="3" s="1"/>
  <c r="A119" i="3" s="1"/>
  <c r="A120" i="3" s="1"/>
  <c r="A121" i="3" s="1"/>
  <c r="A122" i="3" s="1"/>
  <c r="A124" i="3" s="1"/>
  <c r="A125" i="3" s="1"/>
  <c r="A126" i="3" s="1"/>
  <c r="A127" i="3" s="1"/>
  <c r="A129" i="3" s="1"/>
  <c r="A130" i="3" s="1"/>
  <c r="A131" i="3" s="1"/>
  <c r="G187" i="3"/>
  <c r="D191" i="3"/>
  <c r="G191" i="3" l="1"/>
  <c r="D195" i="3"/>
  <c r="G195" i="3" s="1"/>
  <c r="G185" i="3"/>
  <c r="D189" i="3"/>
  <c r="G189" i="3" l="1"/>
  <c r="D193" i="3"/>
  <c r="G193" i="3" s="1"/>
  <c r="G218" i="1" l="1"/>
  <c r="G216" i="1"/>
  <c r="G215" i="1"/>
  <c r="G214" i="1"/>
  <c r="G213" i="1"/>
  <c r="G212" i="1"/>
  <c r="G211" i="1"/>
  <c r="G210" i="1"/>
  <c r="G209" i="1"/>
  <c r="G208" i="1"/>
  <c r="G207" i="1"/>
  <c r="G206" i="1"/>
  <c r="G201" i="1"/>
  <c r="G200" i="1"/>
  <c r="G199" i="1"/>
  <c r="G198" i="1"/>
  <c r="G196" i="1"/>
  <c r="G195" i="1"/>
  <c r="G194" i="1"/>
  <c r="G193" i="1"/>
  <c r="G192" i="1"/>
  <c r="G191" i="1"/>
  <c r="G190" i="1"/>
  <c r="G189" i="1"/>
  <c r="D184" i="1"/>
  <c r="D188" i="1" s="1"/>
  <c r="G188" i="1" s="1"/>
  <c r="G179" i="1"/>
  <c r="D182" i="1"/>
  <c r="D186" i="1" s="1"/>
  <c r="G177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59" i="1"/>
  <c r="G158" i="1"/>
  <c r="G157" i="1"/>
  <c r="G156" i="1"/>
  <c r="G155" i="1"/>
  <c r="G154" i="1"/>
  <c r="G153" i="1"/>
  <c r="G152" i="1"/>
  <c r="G151" i="1"/>
  <c r="G148" i="1"/>
  <c r="G142" i="1"/>
  <c r="G138" i="1"/>
  <c r="G135" i="1"/>
  <c r="G134" i="1"/>
  <c r="G133" i="1"/>
  <c r="G131" i="1"/>
  <c r="G130" i="1"/>
  <c r="G129" i="1"/>
  <c r="G127" i="1"/>
  <c r="G126" i="1"/>
  <c r="G125" i="1"/>
  <c r="G124" i="1"/>
  <c r="G122" i="1"/>
  <c r="G121" i="1"/>
  <c r="G120" i="1"/>
  <c r="G119" i="1"/>
  <c r="G115" i="1"/>
  <c r="G114" i="1"/>
  <c r="G113" i="1"/>
  <c r="G112" i="1"/>
  <c r="G111" i="1"/>
  <c r="G110" i="1"/>
  <c r="G108" i="1"/>
  <c r="G107" i="1"/>
  <c r="G106" i="1"/>
  <c r="G69" i="1"/>
  <c r="G68" i="1"/>
  <c r="G67" i="1"/>
  <c r="G66" i="1"/>
  <c r="G61" i="1"/>
  <c r="G58" i="1"/>
  <c r="G56" i="1"/>
  <c r="G54" i="1"/>
  <c r="G53" i="1"/>
  <c r="G52" i="1"/>
  <c r="G51" i="1"/>
  <c r="G47" i="1"/>
  <c r="G46" i="1"/>
  <c r="G45" i="1"/>
  <c r="G44" i="1"/>
  <c r="G43" i="1"/>
  <c r="G42" i="1"/>
  <c r="G39" i="1"/>
  <c r="G37" i="1"/>
  <c r="G36" i="1"/>
  <c r="G35" i="1"/>
  <c r="G34" i="1"/>
  <c r="G32" i="1"/>
  <c r="G31" i="1"/>
  <c r="G30" i="1"/>
  <c r="G25" i="1"/>
  <c r="G23" i="1"/>
  <c r="G22" i="1"/>
  <c r="A22" i="1"/>
  <c r="A23" i="1" s="1"/>
  <c r="A24" i="1" s="1"/>
  <c r="A25" i="1" s="1"/>
  <c r="A30" i="1" s="1"/>
  <c r="A31" i="1" s="1"/>
  <c r="A32" i="1" s="1"/>
  <c r="A34" i="1" s="1"/>
  <c r="A35" i="1" s="1"/>
  <c r="A36" i="1" s="1"/>
  <c r="A37" i="1" s="1"/>
  <c r="A39" i="1" s="1"/>
  <c r="A42" i="1" s="1"/>
  <c r="G20" i="1"/>
  <c r="G18" i="1"/>
  <c r="A17" i="1"/>
  <c r="A18" i="1" s="1"/>
  <c r="G16" i="1"/>
  <c r="G55" i="1" l="1"/>
  <c r="G24" i="1"/>
  <c r="G70" i="1"/>
  <c r="G19" i="1"/>
  <c r="G65" i="1"/>
  <c r="G57" i="1"/>
  <c r="G178" i="1"/>
  <c r="G186" i="1"/>
  <c r="G180" i="1"/>
  <c r="D183" i="1"/>
  <c r="G183" i="1" s="1"/>
  <c r="G184" i="1"/>
  <c r="A45" i="1"/>
  <c r="A43" i="1"/>
  <c r="F17" i="1"/>
  <c r="G17" i="1" s="1"/>
  <c r="G137" i="1"/>
  <c r="G139" i="1"/>
  <c r="G141" i="1"/>
  <c r="G143" i="1"/>
  <c r="G145" i="1"/>
  <c r="G147" i="1"/>
  <c r="D181" i="1"/>
  <c r="G182" i="1"/>
  <c r="E17" i="1"/>
  <c r="G136" i="1"/>
  <c r="G140" i="1"/>
  <c r="G144" i="1"/>
  <c r="G146" i="1"/>
  <c r="D187" i="1" l="1"/>
  <c r="G187" i="1" s="1"/>
  <c r="A46" i="1"/>
  <c r="A44" i="1"/>
  <c r="A47" i="1" s="1"/>
  <c r="A51" i="1" s="1"/>
  <c r="A52" i="1" s="1"/>
  <c r="A53" i="1" s="1"/>
  <c r="A54" i="1" s="1"/>
  <c r="A55" i="1" s="1"/>
  <c r="A56" i="1" s="1"/>
  <c r="A57" i="1" s="1"/>
  <c r="A58" i="1" s="1"/>
  <c r="A61" i="1" s="1"/>
  <c r="A65" i="1" s="1"/>
  <c r="A66" i="1" s="1"/>
  <c r="A67" i="1" s="1"/>
  <c r="A68" i="1" s="1"/>
  <c r="A69" i="1" s="1"/>
  <c r="G181" i="1"/>
  <c r="D185" i="1"/>
  <c r="G185" i="1" s="1"/>
  <c r="A70" i="1" l="1"/>
  <c r="A106" i="1" s="1"/>
  <c r="A107" i="1" s="1"/>
  <c r="A108" i="1" s="1"/>
  <c r="A110" i="1" s="1"/>
  <c r="A111" i="1" s="1"/>
  <c r="A112" i="1" s="1"/>
  <c r="A113" i="1" s="1"/>
  <c r="A114" i="1" s="1"/>
  <c r="A115" i="1" s="1"/>
  <c r="A119" i="1" s="1"/>
  <c r="A120" i="1" s="1"/>
  <c r="A121" i="1" s="1"/>
  <c r="A122" i="1" s="1"/>
  <c r="A124" i="1" s="1"/>
  <c r="A125" i="1" s="1"/>
  <c r="A126" i="1" s="1"/>
  <c r="A127" i="1" s="1"/>
  <c r="A129" i="1" s="1"/>
  <c r="A130" i="1" s="1"/>
  <c r="A131" i="1" s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<sst xmlns="http://schemas.openxmlformats.org/spreadsheetml/2006/main" count="1457" uniqueCount="300">
  <si>
    <t>УТВЕРЖДАЮ</t>
  </si>
  <si>
    <t>Директор Центра повышения квалификации работников лесного хозяйства</t>
  </si>
  <si>
    <t>______________А.Б. Журавский</t>
  </si>
  <si>
    <t>_____________________ 2022</t>
  </si>
  <si>
    <t xml:space="preserve">Прейскурант </t>
  </si>
  <si>
    <r>
      <t xml:space="preserve">стоимости медицинских  услуг в Цетре повышения квалификации работников лесного хозяйства для </t>
    </r>
    <r>
      <rPr>
        <b/>
        <u/>
        <sz val="13.5"/>
        <rFont val="Times New Roman"/>
        <family val="1"/>
        <charset val="204"/>
      </rPr>
      <t>работников огранизаций Министерства лесного хозяйства</t>
    </r>
  </si>
  <si>
    <t>для работников организаций Министерства лесного хозяйства</t>
  </si>
  <si>
    <t>Вступает в действие с 01.07.2022</t>
  </si>
  <si>
    <t>№ п/п</t>
  </si>
  <si>
    <t>Наименование</t>
  </si>
  <si>
    <t>Единица измерения</t>
  </si>
  <si>
    <t>Тариф без НДС, руб.</t>
  </si>
  <si>
    <t>Стоимость материалов</t>
  </si>
  <si>
    <t>Всего к оплате, руб.</t>
  </si>
  <si>
    <t xml:space="preserve"> без НДС, руб.</t>
  </si>
  <si>
    <t xml:space="preserve"> с НДС, руб.</t>
  </si>
  <si>
    <t>За наличный расчет</t>
  </si>
  <si>
    <t>Первичный прием врачом-терапевтом</t>
  </si>
  <si>
    <t>Прием</t>
  </si>
  <si>
    <t>Консультация врача-терапевта</t>
  </si>
  <si>
    <t>Электрокардиограмма</t>
  </si>
  <si>
    <t>Исследование</t>
  </si>
  <si>
    <t>Внутримышечные инъекции лекарственных средств</t>
  </si>
  <si>
    <t>Процедура</t>
  </si>
  <si>
    <t>Медико-востановительные мероприятия</t>
  </si>
  <si>
    <t>Электролечение</t>
  </si>
  <si>
    <t>Электрофорез постоянным, импульсным токами</t>
  </si>
  <si>
    <t>Амплипульстерапия</t>
  </si>
  <si>
    <t>Дарсонвализация местная</t>
  </si>
  <si>
    <t>Магнитотерапия местная</t>
  </si>
  <si>
    <t>Светолечение</t>
  </si>
  <si>
    <t>Ультрафиолетовое облучение местное</t>
  </si>
  <si>
    <t>Видимое, инфракрасное облучение общее, местное</t>
  </si>
  <si>
    <t>Лазеротерапия, магнитолазеротерапия чрескожная</t>
  </si>
  <si>
    <t>Воздействие факторами механической природы</t>
  </si>
  <si>
    <t>Ультразвуковая терапия</t>
  </si>
  <si>
    <t>Ультрафонофорез</t>
  </si>
  <si>
    <t>Механический аппаратный массаж на массажной кушетке, массажном кресле с локальной термотерапией</t>
  </si>
  <si>
    <t>Механический аппаратный массаж на массажной кушетке, массажном кресле с электростимуляцией мышц</t>
  </si>
  <si>
    <t>Ингаляционная терапия</t>
  </si>
  <si>
    <t>Ингаляции ультразвуковые (хлорофиллипт)</t>
  </si>
  <si>
    <t>Гидротерапия</t>
  </si>
  <si>
    <t>Подводный душ-массаж</t>
  </si>
  <si>
    <t>Вихревые ванны</t>
  </si>
  <si>
    <t>Вихревые ванны с хвойным экстрактом</t>
  </si>
  <si>
    <t>Гидромассаж нижних конечностей и поясничного отдела позвоночника</t>
  </si>
  <si>
    <t>Ванны жемчужные</t>
  </si>
  <si>
    <t>Ванны хвойно-жемчужные</t>
  </si>
  <si>
    <t>Бальнеотерапия</t>
  </si>
  <si>
    <t>Ванны миниральные с морской солью</t>
  </si>
  <si>
    <t>Ванны миниральные с морской солью (ароматизированные)</t>
  </si>
  <si>
    <t>Лекарственные ванны (белая и желтая скипидарная эмульсия)</t>
  </si>
  <si>
    <t>Лекарственные ванны йодобромные</t>
  </si>
  <si>
    <t>Лекарственные ванны с бишофитом</t>
  </si>
  <si>
    <t>Лекарственные ванны крахмальные</t>
  </si>
  <si>
    <t>Лекарственные ванны горчичные</t>
  </si>
  <si>
    <t>Лекарственные ванны щелочные</t>
  </si>
  <si>
    <t>Теплолечение</t>
  </si>
  <si>
    <t>Парафиновые, озокеритовые аппликации</t>
  </si>
  <si>
    <t>Лечебный массаж</t>
  </si>
  <si>
    <t>Выполнение массажных процедур механическим воздействием руками:</t>
  </si>
  <si>
    <t>Массаж спины (от VII шейного до I поясничного позвонка и от левой до правой средней аксиллярной линии, у детей – включая пояснично-крестцовую область)</t>
  </si>
  <si>
    <t>Массаж пояснично-крестцовой области (от I поясничного позвонка до нижних ягодичных складок)</t>
  </si>
  <si>
    <t>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</si>
  <si>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</si>
  <si>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УЗИ</t>
  </si>
  <si>
    <t>Ультразвуковое исследование органов брюшной полости:</t>
  </si>
  <si>
    <t>Печень, желчный пузырь без определения функции</t>
  </si>
  <si>
    <t>Поджелудочная железа</t>
  </si>
  <si>
    <t>Селезенка</t>
  </si>
  <si>
    <t>Ультразвуковое исследование органов мочеполовой системы:</t>
  </si>
  <si>
    <t>Почки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</si>
  <si>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</si>
  <si>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</si>
  <si>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</si>
  <si>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Почки, надпочечники и мочевой пузырь с определением остаточной мочи</t>
  </si>
  <si>
    <t>Предстательная железа с мочевым пузырем и определением остаточной мочи (трансабдоминально)</t>
  </si>
  <si>
    <t>Стоимость материалов, руб.</t>
  </si>
  <si>
    <t>Мошонка</t>
  </si>
  <si>
    <t>Матка и придатки с мочевым пузырём (трансабдоминально)</t>
  </si>
  <si>
    <t>Матка и придатки (трансвагинально)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</si>
  <si>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</si>
  <si>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Ультразвуковое исследование других органов:</t>
  </si>
  <si>
    <t>Щитовидная железа с лимфатическими поверхностными узлами</t>
  </si>
  <si>
    <t>Мягкие ткани</t>
  </si>
  <si>
    <t>Молочных желез с лимфатическими поверхностными узлами</t>
  </si>
  <si>
    <t>Лимфатические узлы (одна область с обеих сторон)</t>
  </si>
  <si>
    <t>Специальные ультразвуковые исследования:</t>
  </si>
  <si>
    <t>Эхокардиография (М+В режим) на цветных аппаратах</t>
  </si>
  <si>
    <t>Дуплексное сканирование сосудов с цветным и энергетическим доплером одного артериального или одного венозного бассейна (брахиоцефальных сосудов или сосудов верхних или нижних конечностей)</t>
  </si>
  <si>
    <t>Суставы парные</t>
  </si>
  <si>
    <t>Общие стоматологические мероприятия</t>
  </si>
  <si>
    <t>1.1.1.</t>
  </si>
  <si>
    <t>Стоматологическое обследование при первичном обращении</t>
  </si>
  <si>
    <t>обследование</t>
  </si>
  <si>
    <t>1.1.1.1.</t>
  </si>
  <si>
    <t xml:space="preserve">Применение изделий и средств медицинского назначения, используемых при каждом посещении пациента на всех видах стоматологического лечения </t>
  </si>
  <si>
    <t>манипуляция</t>
  </si>
  <si>
    <t>1.2.1.</t>
  </si>
  <si>
    <t>Мотивация по факторам риска стоматологических заболеваний, обучение пациента чистке зубов</t>
  </si>
  <si>
    <t>консультация</t>
  </si>
  <si>
    <t>1.2.2.</t>
  </si>
  <si>
    <t xml:space="preserve">Покрытие одного зуба фторсодержащим или герметизирующим  препаратом </t>
  </si>
  <si>
    <t>1.2.3.</t>
  </si>
  <si>
    <t xml:space="preserve">Покрытие последующего зуба фторсодержащим или герметизирующим  препаратом </t>
  </si>
  <si>
    <t>1.2.4.</t>
  </si>
  <si>
    <t>Контроль гигиены с применением специальных индексов в области ключевых зубов</t>
  </si>
  <si>
    <t>1.2.6.</t>
  </si>
  <si>
    <t xml:space="preserve">Удаление зубного налета с одного зуба, очистка зуба </t>
  </si>
  <si>
    <t>1.2.7.</t>
  </si>
  <si>
    <t>Инструментальное удаление зубных отложений  с одного зуба (ручным инструментом)</t>
  </si>
  <si>
    <t>1.2.9.</t>
  </si>
  <si>
    <t>Удаление зубных отложений ультразвуковым скейлером с одного зуба</t>
  </si>
  <si>
    <t>1.2.13.</t>
  </si>
  <si>
    <t>Полирование одного зуба после снятия зубных отложений</t>
  </si>
  <si>
    <t>1.3.2.</t>
  </si>
  <si>
    <t>Инфильтрационная  анестезия</t>
  </si>
  <si>
    <t>1.3.3.</t>
  </si>
  <si>
    <t>Проводниковая  анестезия</t>
  </si>
  <si>
    <t>1.4.1.</t>
  </si>
  <si>
    <t>Временная пломба</t>
  </si>
  <si>
    <t>1.4.2.</t>
  </si>
  <si>
    <t>Удаление одной прочнофиксированной пломбы</t>
  </si>
  <si>
    <t>1.4.3.</t>
  </si>
  <si>
    <t xml:space="preserve">Удаление одной дефектной пломбы </t>
  </si>
  <si>
    <t>1.4.8.</t>
  </si>
  <si>
    <t>Ретракция десны одного зуба</t>
  </si>
  <si>
    <t>Стоматология терапевтическая</t>
  </si>
  <si>
    <t>2.2.</t>
  </si>
  <si>
    <t>Препарирование твердых тканей одного зуба при лечении кариеса  I, II, III, IV, V классов по Блэку и некариозных заболеваний, возникших после прорезывания зубов с локализацией полостей независимо от поверхности:</t>
  </si>
  <si>
    <t>2.2.1.</t>
  </si>
  <si>
    <t>Минимальное инвазивное препарирование кариозной полости</t>
  </si>
  <si>
    <t>2.2.2.</t>
  </si>
  <si>
    <t>Препарирование кариозной полости при разрушении до 1/3 коронки зуба</t>
  </si>
  <si>
    <t>2.2.3.</t>
  </si>
  <si>
    <t>Препарирование кариозной полости  при разрушении до 1/2 коронки зуба</t>
  </si>
  <si>
    <t>2.2.4.</t>
  </si>
  <si>
    <t>Препарирование кариозной полости  при разрушении более 1/2 коронки зуба</t>
  </si>
  <si>
    <t>2.3.2.</t>
  </si>
  <si>
    <t>Изготовление изолирующей прокладки  из стеклоиономерного цемента химического отверждения</t>
  </si>
  <si>
    <t>манипуляция (ВИТРЕМЕР)</t>
  </si>
  <si>
    <t>изготовление изолирующей фотоотверждаемой (композит, компомер, флоу) прокладки</t>
  </si>
  <si>
    <t>манипуляция (ГРАДИЯ ФЛО)</t>
  </si>
  <si>
    <t>манипуляция (ФИЛТЕК ФЛО)</t>
  </si>
  <si>
    <t>изготовление кальцийсодержащей лечебной прокладки</t>
  </si>
  <si>
    <t>манипуляция (триоксидент)</t>
  </si>
  <si>
    <t>Эндодонтическое лечение одного зуба  при пульпите и апикальном периодонтите:</t>
  </si>
  <si>
    <t>Препарирование кариозной полости и полости однокорневого зуба</t>
  </si>
  <si>
    <t>Препарирование кариозной полости и полости многокорневого зуба</t>
  </si>
  <si>
    <t>Наложение девитализирующей пасты</t>
  </si>
  <si>
    <t>Инструментальная обработка одного хорошо проходимого канала</t>
  </si>
  <si>
    <t>Инструментальная обработка одного плохо проходимого канала</t>
  </si>
  <si>
    <t>Ампутация пульпы</t>
  </si>
  <si>
    <t>Наложение пасты над устьями каналов</t>
  </si>
  <si>
    <t>Экстирпация пульпы из одного канала</t>
  </si>
  <si>
    <t>Распломбирование и инструментальная обработка одного канала зуба, ранее запломбированного пастой</t>
  </si>
  <si>
    <t>Антисептическая обработка одного канала</t>
  </si>
  <si>
    <t>Медикаментозная обработка одного канала с помощью специальных средств для прохождения и расширения корневого канала</t>
  </si>
  <si>
    <t>Лечебная внутриканальная повязка одного канала</t>
  </si>
  <si>
    <t>Извлечение инородного тела из одного канала</t>
  </si>
  <si>
    <t>Извлечение штифта, культевой вкладки из одного канала</t>
  </si>
  <si>
    <t>Пломбирование одного канала гуттаперчевыми штифтами на силлере методом конденсации</t>
  </si>
  <si>
    <t xml:space="preserve">2.5.5. Реставрация коронковой части одного зуба  фотополимерным композиционным материалом при лечении кариозной полости I - V классов по Блэку с локализацией полостей независимо от поверхности: </t>
  </si>
  <si>
    <t>При минимальном инвазивном препарировании кариозной полости</t>
  </si>
  <si>
    <t>манипуляция (ГРАДИЯ)</t>
  </si>
  <si>
    <t>При разрушении до 1/3 коронки зуба</t>
  </si>
  <si>
    <t>При разрушении до 1/2 коронки зуба</t>
  </si>
  <si>
    <t>При разрушении более 1/2 коронки зуба</t>
  </si>
  <si>
    <t>манипуляция (G-AENIAL)</t>
  </si>
  <si>
    <t>манипуляция (ФИЛТЕК)</t>
  </si>
  <si>
    <t>манипуляция (ФИЛТЕК))</t>
  </si>
  <si>
    <t>манипуляция (КАРИЗМА)</t>
  </si>
  <si>
    <t>2.5.16. Реставрация коронковой части одного зуба  стеклоиономерным цементом  химического отверждения при лечении кариозной полости I - V классов по Блэку с локализацией полостей независимо от поверхности:</t>
  </si>
  <si>
    <t>манипуляция (Ketac Molar)</t>
  </si>
  <si>
    <t xml:space="preserve">Восстановление коронковой части зуба с применением парапульпарного штифта </t>
  </si>
  <si>
    <t>Восстановление коронковой части зуба с применением стекловолоконного, углеволоконного штифта в одном канале (без стоимости пломбы)</t>
  </si>
  <si>
    <t>Восстановление коронковой части зуба с применением анкера (интрапульпарного штифта) в одном канале</t>
  </si>
  <si>
    <t>Виниринговое (прямое) покрытие коронковой части зуба (без стоимости пломбы)</t>
  </si>
  <si>
    <t>Восстановление угла коронковой части зуба при отломе (без стоимости пломбы)</t>
  </si>
  <si>
    <t>Восстановление угла коронковой части зуба при лечении кариеса и пульпита (без стоимости пломбы)</t>
  </si>
  <si>
    <t>Наложение матрицы</t>
  </si>
  <si>
    <t>Шлифовка, полировка пломбы из фотоотверждаемого композиционного материала</t>
  </si>
  <si>
    <t>Шлифовка, полировка пломбы из композиционного материала химического отверждения</t>
  </si>
  <si>
    <t>Шлифовка, полировка пломбы из стеклоиономерного цемента</t>
  </si>
  <si>
    <t>Герметизация пломбы</t>
  </si>
  <si>
    <t>Прочие общие стоматологические мероприятия</t>
  </si>
  <si>
    <t>3.1.23.</t>
  </si>
  <si>
    <t>Остановка кровотечения</t>
  </si>
  <si>
    <t>Ведущий экономист</t>
  </si>
  <si>
    <t>С.Е.Павловский</t>
  </si>
  <si>
    <t>Прессотерапия</t>
  </si>
  <si>
    <t>Акроцианоз верхних конечностей</t>
  </si>
  <si>
    <t>Акроцианоз нижних конечностей</t>
  </si>
  <si>
    <t>Альгодистрофический синдром нижних конечностей</t>
  </si>
  <si>
    <t>Альгодистрофический синдром верхних конечностей</t>
  </si>
  <si>
    <t>Артроз верхних конечностей</t>
  </si>
  <si>
    <t>Артроз нижних конечностей</t>
  </si>
  <si>
    <t>Болезнь Рейно</t>
  </si>
  <si>
    <t>Венозная недостаточность</t>
  </si>
  <si>
    <t>Востановление после плохо проведенной мануальной терапии</t>
  </si>
  <si>
    <t>Диабетическая ангиопатия</t>
  </si>
  <si>
    <t>Ишемическая болезнь нижних конечностей</t>
  </si>
  <si>
    <t>Карпальный туннельный синдром</t>
  </si>
  <si>
    <t>Лимфидема</t>
  </si>
  <si>
    <t>Невропатия, невролгия</t>
  </si>
  <si>
    <t>Ожирение верхних конечностей</t>
  </si>
  <si>
    <t>Ожирение нижних конечностей</t>
  </si>
  <si>
    <t>Онкология</t>
  </si>
  <si>
    <t>Подагра</t>
  </si>
  <si>
    <t>Посттравматический уход верхних конечностей</t>
  </si>
  <si>
    <t>Посттравматический уход нижних конечностей</t>
  </si>
  <si>
    <t>Трофические нарушения кожи верхних конечностей</t>
  </si>
  <si>
    <t>Трофические нарушения кожи нижних конечностей</t>
  </si>
  <si>
    <t>Востановление после липосакции</t>
  </si>
  <si>
    <t>Детоксикация</t>
  </si>
  <si>
    <t>Липоотек</t>
  </si>
  <si>
    <t>Посттравматическое востановление</t>
  </si>
  <si>
    <t>Регенирация</t>
  </si>
  <si>
    <t>Синдром тяжелых ног</t>
  </si>
  <si>
    <t>Менальгия верхних конечностей</t>
  </si>
  <si>
    <t>Менальгия нижних конечностей</t>
  </si>
  <si>
    <t>Улучшение трофики кожи</t>
  </si>
  <si>
    <t>Целюлит</t>
  </si>
  <si>
    <t>Душ струевой, контрастный</t>
  </si>
  <si>
    <t>Душ циркулярный</t>
  </si>
  <si>
    <t>29.1.</t>
  </si>
  <si>
    <t>Электрогрязевая процедура с применением постоянного или импульсного тока</t>
  </si>
  <si>
    <t>20.1.</t>
  </si>
  <si>
    <t>20.2.</t>
  </si>
  <si>
    <t>2.5.16.1</t>
  </si>
  <si>
    <t>манипуляция (Fuji)</t>
  </si>
  <si>
    <t>2.5.17.1</t>
  </si>
  <si>
    <t>2.5.18.1</t>
  </si>
  <si>
    <t>2.5.19.1</t>
  </si>
  <si>
    <t>8.1.</t>
  </si>
  <si>
    <t>Магнитотерапия местная (Алмаг-02, 10 мин)</t>
  </si>
  <si>
    <t>8.2.</t>
  </si>
  <si>
    <t>Магнитотерапия местная (Алмаг-02, 15 мин)</t>
  </si>
  <si>
    <t>8.3.</t>
  </si>
  <si>
    <t>Магнитотерапия местная (Алмаг-02, 20 мин)</t>
  </si>
  <si>
    <t>для граждан Республики Беларусь</t>
  </si>
  <si>
    <t>для иностранных граждан</t>
  </si>
  <si>
    <t>Массаж верхних конечностей</t>
  </si>
  <si>
    <t>Массаж нижних конечностей</t>
  </si>
  <si>
    <t>2.3.3.1.</t>
  </si>
  <si>
    <t>2.3.3.2.</t>
  </si>
  <si>
    <t>2.3.3.3.</t>
  </si>
  <si>
    <t>2.3.5.</t>
  </si>
  <si>
    <t>2.4.1.</t>
  </si>
  <si>
    <t>2.4.2.</t>
  </si>
  <si>
    <t>2.4.3.</t>
  </si>
  <si>
    <t>2.4.4.</t>
  </si>
  <si>
    <t>2.4.5.</t>
  </si>
  <si>
    <t>2.4.8.</t>
  </si>
  <si>
    <t>2.4.9.</t>
  </si>
  <si>
    <t>2.4.10.</t>
  </si>
  <si>
    <t>2.4.11.</t>
  </si>
  <si>
    <t>2.4.15.</t>
  </si>
  <si>
    <t>2.4.16.</t>
  </si>
  <si>
    <t>2.4.17.</t>
  </si>
  <si>
    <t>2.4.18.</t>
  </si>
  <si>
    <t>2.4.19.</t>
  </si>
  <si>
    <t>2.4.21.</t>
  </si>
  <si>
    <t>2.5.5.1.</t>
  </si>
  <si>
    <t>2.5.6.1.</t>
  </si>
  <si>
    <t>2.5.7.1.</t>
  </si>
  <si>
    <t>2.5.8.1.</t>
  </si>
  <si>
    <t>2.5.5.2.</t>
  </si>
  <si>
    <t>2.5.6.2.</t>
  </si>
  <si>
    <t>2.5.7.2.</t>
  </si>
  <si>
    <t>2.5.8.2.</t>
  </si>
  <si>
    <t>2.5.5.3.</t>
  </si>
  <si>
    <t>2.5.6.3.</t>
  </si>
  <si>
    <t>2.5.7.3.</t>
  </si>
  <si>
    <t>2.5.8.3.</t>
  </si>
  <si>
    <t>2.5.5.4.</t>
  </si>
  <si>
    <t>2.5.6.4.</t>
  </si>
  <si>
    <t>2.5.7.4.</t>
  </si>
  <si>
    <t>2.5.8.4.</t>
  </si>
  <si>
    <t>2.5.5.5.</t>
  </si>
  <si>
    <t>2.5.6.5.</t>
  </si>
  <si>
    <t>2.5.7.5.</t>
  </si>
  <si>
    <t>2.5.8.5.</t>
  </si>
  <si>
    <t>2.5.16.</t>
  </si>
  <si>
    <t>2.5.17.</t>
  </si>
  <si>
    <t>2.5.18.</t>
  </si>
  <si>
    <t>2.5.19.</t>
  </si>
  <si>
    <t>2.5.20.</t>
  </si>
  <si>
    <t>2.5.21.</t>
  </si>
  <si>
    <t>2.5.22.</t>
  </si>
  <si>
    <t>2.5.23.</t>
  </si>
  <si>
    <t>2.5.24.</t>
  </si>
  <si>
    <t>2.5.25.</t>
  </si>
  <si>
    <t>2.5.28.</t>
  </si>
  <si>
    <t>2.5.33.</t>
  </si>
  <si>
    <t>2.5.32.</t>
  </si>
  <si>
    <t>2.5.34.</t>
  </si>
  <si>
    <t>2.5.36.</t>
  </si>
  <si>
    <t>Галоингаляция</t>
  </si>
  <si>
    <t>Минеральные ванны с экстрактом грязей сапропелевых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</si>
</sst>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3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</cellStyleXfs>
  <cellXfs count="85">
    <xf numFmtId="0" fontId="0" fillId="0" borderId="0" xfId="0"/>
    <xf numFmtId="0" fontId="2" fillId="0" borderId="0" xfId="1" applyFont="1" applyFill="1" applyAlignment="1"/>
    <xf numFmtId="0" fontId="2" fillId="0" borderId="0" xfId="1" applyFont="1" applyFill="1"/>
    <xf numFmtId="0" fontId="3" fillId="0" borderId="0" xfId="1" applyFont="1" applyFill="1" applyAlignment="1">
      <alignment wrapText="1"/>
    </xf>
    <xf numFmtId="0" fontId="4" fillId="0" borderId="0" xfId="1" applyFont="1" applyFill="1"/>
    <xf numFmtId="0" fontId="5" fillId="0" borderId="0" xfId="1" applyFont="1" applyFill="1" applyAlignment="1">
      <alignment horizontal="center"/>
    </xf>
    <xf numFmtId="3" fontId="4" fillId="0" borderId="0" xfId="1" applyNumberFormat="1" applyFont="1" applyFill="1"/>
    <xf numFmtId="0" fontId="9" fillId="0" borderId="0" xfId="1" applyFont="1" applyFill="1" applyAlignment="1">
      <alignment horizontal="right"/>
    </xf>
    <xf numFmtId="0" fontId="12" fillId="0" borderId="2" xfId="1" applyFont="1" applyFill="1" applyBorder="1" applyAlignment="1">
      <alignment horizontal="center" vertical="center" wrapText="1"/>
    </xf>
    <xf numFmtId="0" fontId="12" fillId="0" borderId="0" xfId="1" applyFont="1" applyFill="1"/>
    <xf numFmtId="3" fontId="11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12" fillId="0" borderId="0" xfId="1" applyFont="1" applyFill="1" applyAlignment="1">
      <alignment vertical="center"/>
    </xf>
    <xf numFmtId="49" fontId="6" fillId="0" borderId="2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vertical="center"/>
    </xf>
    <xf numFmtId="0" fontId="4" fillId="0" borderId="2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4" fontId="4" fillId="0" borderId="2" xfId="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justify" vertical="center" wrapText="1"/>
    </xf>
    <xf numFmtId="0" fontId="4" fillId="0" borderId="6" xfId="2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vertical="top" wrapText="1"/>
    </xf>
    <xf numFmtId="4" fontId="1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vertical="center" wrapText="1"/>
    </xf>
    <xf numFmtId="0" fontId="4" fillId="0" borderId="6" xfId="2" applyFont="1" applyFill="1" applyBorder="1" applyAlignment="1">
      <alignment vertical="center" wrapText="1"/>
    </xf>
    <xf numFmtId="0" fontId="4" fillId="0" borderId="2" xfId="5" applyFont="1" applyFill="1" applyBorder="1" applyAlignment="1">
      <alignment vertical="center" wrapText="1"/>
    </xf>
    <xf numFmtId="0" fontId="3" fillId="0" borderId="0" xfId="6" applyFont="1" applyFill="1"/>
    <xf numFmtId="0" fontId="3" fillId="0" borderId="0" xfId="6" applyFont="1" applyFill="1" applyAlignment="1">
      <alignment horizontal="right"/>
    </xf>
    <xf numFmtId="0" fontId="5" fillId="0" borderId="0" xfId="1" applyFont="1" applyFill="1"/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16" fontId="13" fillId="0" borderId="2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6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3" fontId="11" fillId="0" borderId="2" xfId="1" applyNumberFormat="1" applyFont="1" applyFill="1" applyBorder="1" applyAlignment="1">
      <alignment horizontal="center" vertical="center" wrapText="1"/>
    </xf>
    <xf numFmtId="3" fontId="12" fillId="0" borderId="2" xfId="1" applyNumberFormat="1" applyFont="1" applyFill="1" applyBorder="1" applyAlignment="1">
      <alignment horizontal="center" vertical="center" wrapText="1"/>
    </xf>
    <xf numFmtId="3" fontId="11" fillId="0" borderId="3" xfId="1" applyNumberFormat="1" applyFont="1" applyFill="1" applyBorder="1" applyAlignment="1">
      <alignment horizontal="center" vertical="center" wrapText="1"/>
    </xf>
    <xf numFmtId="3" fontId="11" fillId="0" borderId="4" xfId="1" applyNumberFormat="1" applyFont="1" applyFill="1" applyBorder="1" applyAlignment="1">
      <alignment horizontal="center" vertical="center" wrapText="1"/>
    </xf>
    <xf numFmtId="3" fontId="11" fillId="0" borderId="2" xfId="1" applyNumberFormat="1" applyFont="1" applyFill="1" applyBorder="1" applyAlignment="1">
      <alignment horizontal="center" vertical="center" textRotation="90" wrapText="1"/>
    </xf>
    <xf numFmtId="3" fontId="12" fillId="0" borderId="2" xfId="1" applyNumberFormat="1" applyFont="1" applyFill="1" applyBorder="1" applyAlignment="1">
      <alignment horizontal="center" vertical="center" textRotation="90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3" fontId="11" fillId="0" borderId="6" xfId="1" applyNumberFormat="1" applyFont="1" applyFill="1" applyBorder="1" applyAlignment="1">
      <alignment horizontal="center" vertical="center" wrapText="1"/>
    </xf>
    <xf numFmtId="3" fontId="11" fillId="0" borderId="7" xfId="1" applyNumberFormat="1" applyFont="1" applyFill="1" applyBorder="1" applyAlignment="1">
      <alignment horizontal="center" vertical="center" wrapText="1"/>
    </xf>
    <xf numFmtId="3" fontId="12" fillId="0" borderId="3" xfId="1" applyNumberFormat="1" applyFont="1" applyFill="1" applyBorder="1" applyAlignment="1">
      <alignment horizontal="center" vertical="center" wrapText="1"/>
    </xf>
    <xf numFmtId="3" fontId="12" fillId="0" borderId="5" xfId="1" applyNumberFormat="1" applyFont="1" applyFill="1" applyBorder="1" applyAlignment="1">
      <alignment horizontal="center" vertical="center" wrapText="1"/>
    </xf>
    <xf numFmtId="3" fontId="12" fillId="0" borderId="4" xfId="1" applyNumberFormat="1" applyFont="1" applyFill="1" applyBorder="1" applyAlignment="1">
      <alignment horizontal="center" vertical="center" wrapText="1"/>
    </xf>
    <xf numFmtId="3" fontId="11" fillId="0" borderId="6" xfId="1" applyNumberFormat="1" applyFont="1" applyFill="1" applyBorder="1" applyAlignment="1">
      <alignment horizontal="center" vertical="center" textRotation="90" wrapText="1"/>
    </xf>
    <xf numFmtId="3" fontId="11" fillId="0" borderId="7" xfId="1" applyNumberFormat="1" applyFont="1" applyFill="1" applyBorder="1" applyAlignment="1">
      <alignment horizontal="center" vertical="center" textRotation="90" wrapText="1"/>
    </xf>
    <xf numFmtId="0" fontId="13" fillId="0" borderId="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 wrapText="1"/>
    </xf>
    <xf numFmtId="4" fontId="4" fillId="0" borderId="5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 10" xfId="3"/>
    <cellStyle name="Обычный 2 2" xfId="1"/>
    <cellStyle name="Обычный 3 2" xfId="4"/>
    <cellStyle name="Обычный 4" xfId="6"/>
    <cellStyle name="Обычный_для слушателей сентябрь 2015" xfId="2"/>
    <cellStyle name="Обычный_для слушателей сентябрь 201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2"/>
  <sheetViews>
    <sheetView view="pageBreakPreview" topLeftCell="A45" zoomScaleNormal="100" zoomScaleSheetLayoutView="100" workbookViewId="0">
      <selection activeCell="A59" sqref="A59:XFD59"/>
    </sheetView>
  </sheetViews>
  <sheetFormatPr defaultColWidth="9.140625" defaultRowHeight="15.75" x14ac:dyDescent="0.25"/>
  <cols>
    <col min="1" max="1" width="8" style="2" customWidth="1"/>
    <col min="2" max="2" width="55.42578125" style="4" customWidth="1"/>
    <col min="3" max="3" width="12.85546875" style="42" customWidth="1"/>
    <col min="4" max="4" width="10.28515625" style="6" customWidth="1"/>
    <col min="5" max="6" width="8.28515625" style="6" customWidth="1"/>
    <col min="7" max="7" width="10.28515625" style="6" customWidth="1"/>
    <col min="8" max="16384" width="9.140625" style="2"/>
  </cols>
  <sheetData>
    <row r="1" spans="1:7" ht="18.75" hidden="1" x14ac:dyDescent="0.3">
      <c r="A1" s="1"/>
      <c r="B1" s="1"/>
      <c r="C1" s="50" t="s">
        <v>0</v>
      </c>
      <c r="D1" s="50"/>
      <c r="E1" s="50"/>
      <c r="F1" s="50"/>
      <c r="G1" s="50"/>
    </row>
    <row r="2" spans="1:7" ht="35.25" hidden="1" customHeight="1" x14ac:dyDescent="0.3">
      <c r="A2" s="1"/>
      <c r="B2" s="1"/>
      <c r="C2" s="50" t="s">
        <v>1</v>
      </c>
      <c r="D2" s="50"/>
      <c r="E2" s="50"/>
      <c r="F2" s="50"/>
      <c r="G2" s="50"/>
    </row>
    <row r="3" spans="1:7" ht="15.75" hidden="1" customHeight="1" x14ac:dyDescent="0.3">
      <c r="A3" s="1"/>
      <c r="B3" s="1"/>
      <c r="C3" s="3"/>
      <c r="D3" s="3"/>
      <c r="E3" s="3"/>
      <c r="F3" s="3"/>
      <c r="G3" s="3"/>
    </row>
    <row r="4" spans="1:7" ht="18.75" hidden="1" x14ac:dyDescent="0.3">
      <c r="A4" s="1"/>
      <c r="B4" s="1"/>
      <c r="C4" s="51" t="s">
        <v>2</v>
      </c>
      <c r="D4" s="51"/>
      <c r="E4" s="51"/>
      <c r="F4" s="51"/>
      <c r="G4" s="51"/>
    </row>
    <row r="5" spans="1:7" ht="18.75" hidden="1" customHeight="1" x14ac:dyDescent="0.25">
      <c r="A5" s="1"/>
      <c r="B5" s="1"/>
      <c r="C5" s="52" t="s">
        <v>3</v>
      </c>
      <c r="D5" s="52"/>
      <c r="E5" s="52"/>
      <c r="F5" s="52"/>
      <c r="G5" s="52"/>
    </row>
    <row r="6" spans="1:7" hidden="1" x14ac:dyDescent="0.25">
      <c r="C6" s="5"/>
    </row>
    <row r="7" spans="1:7" ht="18.75" x14ac:dyDescent="0.3">
      <c r="A7" s="53" t="s">
        <v>4</v>
      </c>
      <c r="B7" s="53"/>
      <c r="C7" s="53"/>
      <c r="D7" s="53"/>
      <c r="E7" s="53"/>
      <c r="F7" s="53"/>
      <c r="G7" s="53"/>
    </row>
    <row r="8" spans="1:7" ht="17.25" x14ac:dyDescent="0.25">
      <c r="A8" s="46" t="s">
        <v>5</v>
      </c>
      <c r="B8" s="46"/>
      <c r="C8" s="46"/>
      <c r="D8" s="46"/>
      <c r="E8" s="46"/>
      <c r="F8" s="46"/>
      <c r="G8" s="46"/>
    </row>
    <row r="9" spans="1:7" ht="17.25" x14ac:dyDescent="0.25">
      <c r="A9" s="46" t="s">
        <v>6</v>
      </c>
      <c r="B9" s="46"/>
      <c r="C9" s="46"/>
      <c r="D9" s="46"/>
      <c r="E9" s="46"/>
      <c r="F9" s="46"/>
      <c r="G9" s="46"/>
    </row>
    <row r="10" spans="1:7" x14ac:dyDescent="0.25">
      <c r="A10" s="54"/>
      <c r="B10" s="54"/>
      <c r="C10" s="54"/>
      <c r="D10" s="4"/>
      <c r="E10" s="4"/>
      <c r="F10" s="4"/>
      <c r="G10" s="4"/>
    </row>
    <row r="11" spans="1:7" hidden="1" x14ac:dyDescent="0.25">
      <c r="A11" s="7"/>
      <c r="B11" s="55" t="s">
        <v>7</v>
      </c>
      <c r="C11" s="55"/>
      <c r="D11" s="55"/>
      <c r="E11" s="55"/>
      <c r="F11" s="55"/>
      <c r="G11" s="55"/>
    </row>
    <row r="12" spans="1:7" s="9" customFormat="1" ht="33" customHeight="1" x14ac:dyDescent="0.2">
      <c r="A12" s="56" t="s">
        <v>8</v>
      </c>
      <c r="B12" s="56" t="s">
        <v>9</v>
      </c>
      <c r="C12" s="56" t="s">
        <v>10</v>
      </c>
      <c r="D12" s="58" t="s">
        <v>11</v>
      </c>
      <c r="E12" s="60" t="s">
        <v>12</v>
      </c>
      <c r="F12" s="61"/>
      <c r="G12" s="58" t="s">
        <v>13</v>
      </c>
    </row>
    <row r="13" spans="1:7" s="9" customFormat="1" ht="24" customHeight="1" x14ac:dyDescent="0.2">
      <c r="A13" s="57"/>
      <c r="B13" s="56"/>
      <c r="C13" s="56"/>
      <c r="D13" s="59"/>
      <c r="E13" s="10" t="s">
        <v>14</v>
      </c>
      <c r="F13" s="10" t="s">
        <v>15</v>
      </c>
      <c r="G13" s="58"/>
    </row>
    <row r="14" spans="1:7" s="9" customFormat="1" ht="11.25" hidden="1" customHeight="1" x14ac:dyDescent="0.2">
      <c r="A14" s="8"/>
      <c r="B14" s="11"/>
      <c r="C14" s="11"/>
      <c r="D14" s="59" t="s">
        <v>16</v>
      </c>
      <c r="E14" s="59"/>
      <c r="F14" s="59"/>
      <c r="G14" s="59"/>
    </row>
    <row r="15" spans="1:7" s="13" customFormat="1" ht="15.95" customHeight="1" x14ac:dyDescent="0.2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</row>
    <row r="16" spans="1:7" s="13" customFormat="1" ht="15.95" customHeight="1" x14ac:dyDescent="0.2">
      <c r="A16" s="14">
        <v>1</v>
      </c>
      <c r="B16" s="15" t="s">
        <v>17</v>
      </c>
      <c r="C16" s="16" t="s">
        <v>18</v>
      </c>
      <c r="D16" s="17">
        <v>2.5499999999999998</v>
      </c>
      <c r="E16" s="17">
        <v>1.02</v>
      </c>
      <c r="F16" s="17">
        <v>1.22</v>
      </c>
      <c r="G16" s="17">
        <f>D16+F16</f>
        <v>3.7699999999999996</v>
      </c>
    </row>
    <row r="17" spans="1:7" s="18" customFormat="1" ht="15.95" customHeight="1" x14ac:dyDescent="0.2">
      <c r="A17" s="14">
        <f>A16+1</f>
        <v>2</v>
      </c>
      <c r="B17" s="15" t="s">
        <v>19</v>
      </c>
      <c r="C17" s="16" t="s">
        <v>18</v>
      </c>
      <c r="D17" s="17">
        <v>3.05</v>
      </c>
      <c r="E17" s="17">
        <f>E16</f>
        <v>1.02</v>
      </c>
      <c r="F17" s="17">
        <f>F16</f>
        <v>1.22</v>
      </c>
      <c r="G17" s="17">
        <f>D17+F17</f>
        <v>4.2699999999999996</v>
      </c>
    </row>
    <row r="18" spans="1:7" s="13" customFormat="1" ht="15.95" customHeight="1" x14ac:dyDescent="0.2">
      <c r="A18" s="14">
        <f>A17+1</f>
        <v>3</v>
      </c>
      <c r="B18" s="15" t="s">
        <v>20</v>
      </c>
      <c r="C18" s="19" t="s">
        <v>21</v>
      </c>
      <c r="D18" s="17">
        <v>5.89</v>
      </c>
      <c r="E18" s="17">
        <v>0.55000000000000004</v>
      </c>
      <c r="F18" s="17">
        <v>0.66</v>
      </c>
      <c r="G18" s="17">
        <f>D18+F18</f>
        <v>6.55</v>
      </c>
    </row>
    <row r="19" spans="1:7" s="13" customFormat="1" ht="15.95" customHeight="1" x14ac:dyDescent="0.2">
      <c r="A19" s="14">
        <v>4</v>
      </c>
      <c r="B19" s="15" t="s">
        <v>22</v>
      </c>
      <c r="C19" s="16" t="s">
        <v>23</v>
      </c>
      <c r="D19" s="17">
        <v>4.97</v>
      </c>
      <c r="E19" s="17">
        <v>0.3</v>
      </c>
      <c r="F19" s="17">
        <v>0.36</v>
      </c>
      <c r="G19" s="17">
        <f>D19+F19</f>
        <v>5.33</v>
      </c>
    </row>
    <row r="20" spans="1:7" s="13" customFormat="1" ht="15.95" hidden="1" customHeight="1" x14ac:dyDescent="0.2">
      <c r="A20" s="14"/>
      <c r="B20" s="15" t="s">
        <v>24</v>
      </c>
      <c r="C20" s="16" t="s">
        <v>23</v>
      </c>
      <c r="D20" s="17">
        <v>10.130000000000001</v>
      </c>
      <c r="E20" s="17">
        <v>1.04</v>
      </c>
      <c r="F20" s="17">
        <v>1.25</v>
      </c>
      <c r="G20" s="17">
        <f>D20+F20</f>
        <v>11.38</v>
      </c>
    </row>
    <row r="21" spans="1:7" s="13" customFormat="1" ht="33.75" customHeight="1" x14ac:dyDescent="0.2">
      <c r="A21" s="47" t="s">
        <v>25</v>
      </c>
      <c r="B21" s="48"/>
      <c r="C21" s="48"/>
      <c r="D21" s="48"/>
      <c r="E21" s="48"/>
      <c r="F21" s="48"/>
      <c r="G21" s="49"/>
    </row>
    <row r="22" spans="1:7" s="13" customFormat="1" ht="15.95" customHeight="1" x14ac:dyDescent="0.2">
      <c r="A22" s="14">
        <f>A19+1</f>
        <v>5</v>
      </c>
      <c r="B22" s="20" t="s">
        <v>26</v>
      </c>
      <c r="C22" s="16" t="s">
        <v>23</v>
      </c>
      <c r="D22" s="17">
        <v>3.57</v>
      </c>
      <c r="E22" s="17">
        <v>2.13</v>
      </c>
      <c r="F22" s="17">
        <v>2.56</v>
      </c>
      <c r="G22" s="17">
        <f>D22+F22</f>
        <v>6.13</v>
      </c>
    </row>
    <row r="23" spans="1:7" s="13" customFormat="1" ht="15.95" customHeight="1" x14ac:dyDescent="0.2">
      <c r="A23" s="14">
        <f>A22+1</f>
        <v>6</v>
      </c>
      <c r="B23" s="20" t="s">
        <v>27</v>
      </c>
      <c r="C23" s="16" t="s">
        <v>23</v>
      </c>
      <c r="D23" s="17">
        <v>4.7</v>
      </c>
      <c r="E23" s="17">
        <v>2.2400000000000002</v>
      </c>
      <c r="F23" s="17">
        <v>2.6900000000000004</v>
      </c>
      <c r="G23" s="17">
        <f t="shared" ref="G23:G61" si="0">D23+F23</f>
        <v>7.3900000000000006</v>
      </c>
    </row>
    <row r="24" spans="1:7" s="13" customFormat="1" ht="15.95" customHeight="1" x14ac:dyDescent="0.2">
      <c r="A24" s="14">
        <f>A23+1</f>
        <v>7</v>
      </c>
      <c r="B24" s="20" t="s">
        <v>28</v>
      </c>
      <c r="C24" s="16" t="s">
        <v>23</v>
      </c>
      <c r="D24" s="17">
        <v>4.7</v>
      </c>
      <c r="E24" s="17">
        <v>1.07</v>
      </c>
      <c r="F24" s="17">
        <v>1.28</v>
      </c>
      <c r="G24" s="17">
        <f t="shared" si="0"/>
        <v>5.98</v>
      </c>
    </row>
    <row r="25" spans="1:7" s="13" customFormat="1" ht="15.95" customHeight="1" x14ac:dyDescent="0.2">
      <c r="A25" s="14">
        <f>A24+1</f>
        <v>8</v>
      </c>
      <c r="B25" s="20" t="s">
        <v>29</v>
      </c>
      <c r="C25" s="16" t="s">
        <v>23</v>
      </c>
      <c r="D25" s="17">
        <v>3.24</v>
      </c>
      <c r="E25" s="17">
        <v>1.42</v>
      </c>
      <c r="F25" s="17">
        <v>1.7</v>
      </c>
      <c r="G25" s="17">
        <f t="shared" si="0"/>
        <v>4.9400000000000004</v>
      </c>
    </row>
    <row r="26" spans="1:7" s="13" customFormat="1" ht="15.95" customHeight="1" x14ac:dyDescent="0.2">
      <c r="A26" s="14" t="s">
        <v>234</v>
      </c>
      <c r="B26" s="20" t="s">
        <v>235</v>
      </c>
      <c r="C26" s="16" t="s">
        <v>23</v>
      </c>
      <c r="D26" s="17">
        <v>4.33</v>
      </c>
      <c r="E26" s="17">
        <v>1.42</v>
      </c>
      <c r="F26" s="17">
        <v>1.7</v>
      </c>
      <c r="G26" s="17">
        <v>6.03</v>
      </c>
    </row>
    <row r="27" spans="1:7" s="13" customFormat="1" ht="15.95" customHeight="1" x14ac:dyDescent="0.2">
      <c r="A27" s="14" t="s">
        <v>236</v>
      </c>
      <c r="B27" s="20" t="s">
        <v>237</v>
      </c>
      <c r="C27" s="16" t="s">
        <v>23</v>
      </c>
      <c r="D27" s="17">
        <v>6.52</v>
      </c>
      <c r="E27" s="17">
        <v>1.42</v>
      </c>
      <c r="F27" s="17">
        <v>1.7</v>
      </c>
      <c r="G27" s="17">
        <v>8.2199999999999989</v>
      </c>
    </row>
    <row r="28" spans="1:7" s="13" customFormat="1" ht="15.95" customHeight="1" x14ac:dyDescent="0.2">
      <c r="A28" s="14" t="s">
        <v>238</v>
      </c>
      <c r="B28" s="20" t="s">
        <v>239</v>
      </c>
      <c r="C28" s="16" t="s">
        <v>23</v>
      </c>
      <c r="D28" s="17">
        <v>8.67</v>
      </c>
      <c r="E28" s="17">
        <v>1.42</v>
      </c>
      <c r="F28" s="17">
        <v>1.7</v>
      </c>
      <c r="G28" s="17">
        <v>10.37</v>
      </c>
    </row>
    <row r="29" spans="1:7" s="13" customFormat="1" ht="30.75" customHeight="1" x14ac:dyDescent="0.2">
      <c r="A29" s="47" t="s">
        <v>30</v>
      </c>
      <c r="B29" s="48"/>
      <c r="C29" s="48"/>
      <c r="D29" s="48"/>
      <c r="E29" s="48"/>
      <c r="F29" s="48"/>
      <c r="G29" s="49"/>
    </row>
    <row r="30" spans="1:7" s="13" customFormat="1" ht="15.95" customHeight="1" x14ac:dyDescent="0.2">
      <c r="A30" s="14">
        <f>A25+1</f>
        <v>9</v>
      </c>
      <c r="B30" s="20" t="s">
        <v>31</v>
      </c>
      <c r="C30" s="16" t="s">
        <v>23</v>
      </c>
      <c r="D30" s="17">
        <v>2.35</v>
      </c>
      <c r="E30" s="17">
        <v>1.41</v>
      </c>
      <c r="F30" s="17">
        <v>1.69</v>
      </c>
      <c r="G30" s="17">
        <f t="shared" si="0"/>
        <v>4.04</v>
      </c>
    </row>
    <row r="31" spans="1:7" s="13" customFormat="1" ht="15.95" customHeight="1" x14ac:dyDescent="0.2">
      <c r="A31" s="14">
        <f>A30+1</f>
        <v>10</v>
      </c>
      <c r="B31" s="20" t="s">
        <v>32</v>
      </c>
      <c r="C31" s="16" t="s">
        <v>23</v>
      </c>
      <c r="D31" s="17">
        <v>2.35</v>
      </c>
      <c r="E31" s="17">
        <v>1.41</v>
      </c>
      <c r="F31" s="17">
        <v>1.69</v>
      </c>
      <c r="G31" s="17">
        <f t="shared" si="0"/>
        <v>4.04</v>
      </c>
    </row>
    <row r="32" spans="1:7" s="13" customFormat="1" ht="15.95" customHeight="1" x14ac:dyDescent="0.2">
      <c r="A32" s="14">
        <f>A31+1</f>
        <v>11</v>
      </c>
      <c r="B32" s="20" t="s">
        <v>33</v>
      </c>
      <c r="C32" s="16" t="s">
        <v>23</v>
      </c>
      <c r="D32" s="17">
        <v>2.5099999999999998</v>
      </c>
      <c r="E32" s="17">
        <v>1.41</v>
      </c>
      <c r="F32" s="17">
        <v>1.69</v>
      </c>
      <c r="G32" s="17">
        <f t="shared" si="0"/>
        <v>4.1999999999999993</v>
      </c>
    </row>
    <row r="33" spans="1:7" s="13" customFormat="1" ht="30.75" customHeight="1" x14ac:dyDescent="0.2">
      <c r="A33" s="47" t="s">
        <v>34</v>
      </c>
      <c r="B33" s="48"/>
      <c r="C33" s="48"/>
      <c r="D33" s="48"/>
      <c r="E33" s="48"/>
      <c r="F33" s="48"/>
      <c r="G33" s="49"/>
    </row>
    <row r="34" spans="1:7" s="13" customFormat="1" ht="15.95" customHeight="1" x14ac:dyDescent="0.2">
      <c r="A34" s="14">
        <f>A32+1</f>
        <v>12</v>
      </c>
      <c r="B34" s="20" t="s">
        <v>35</v>
      </c>
      <c r="C34" s="16" t="s">
        <v>23</v>
      </c>
      <c r="D34" s="17">
        <v>5.44</v>
      </c>
      <c r="E34" s="17">
        <v>1.74</v>
      </c>
      <c r="F34" s="17">
        <v>2.09</v>
      </c>
      <c r="G34" s="17">
        <f t="shared" si="0"/>
        <v>7.53</v>
      </c>
    </row>
    <row r="35" spans="1:7" s="13" customFormat="1" ht="15.95" customHeight="1" x14ac:dyDescent="0.2">
      <c r="A35" s="14">
        <f>A34+1</f>
        <v>13</v>
      </c>
      <c r="B35" s="20" t="s">
        <v>36</v>
      </c>
      <c r="C35" s="16" t="s">
        <v>23</v>
      </c>
      <c r="D35" s="17">
        <v>4.7</v>
      </c>
      <c r="E35" s="17">
        <v>2.39</v>
      </c>
      <c r="F35" s="17">
        <v>2.87</v>
      </c>
      <c r="G35" s="17">
        <f t="shared" si="0"/>
        <v>7.57</v>
      </c>
    </row>
    <row r="36" spans="1:7" s="13" customFormat="1" ht="47.25" x14ac:dyDescent="0.2">
      <c r="A36" s="14">
        <f>A35+1</f>
        <v>14</v>
      </c>
      <c r="B36" s="20" t="s">
        <v>37</v>
      </c>
      <c r="C36" s="16" t="s">
        <v>23</v>
      </c>
      <c r="D36" s="17">
        <v>5.87</v>
      </c>
      <c r="E36" s="17">
        <v>2.61</v>
      </c>
      <c r="F36" s="17">
        <v>3.13</v>
      </c>
      <c r="G36" s="17">
        <f t="shared" si="0"/>
        <v>9</v>
      </c>
    </row>
    <row r="37" spans="1:7" s="13" customFormat="1" ht="47.25" x14ac:dyDescent="0.2">
      <c r="A37" s="14">
        <f>A36+1</f>
        <v>15</v>
      </c>
      <c r="B37" s="20" t="s">
        <v>38</v>
      </c>
      <c r="C37" s="16" t="s">
        <v>23</v>
      </c>
      <c r="D37" s="17">
        <v>5.87</v>
      </c>
      <c r="E37" s="17">
        <v>2.56</v>
      </c>
      <c r="F37" s="17">
        <v>3.0700000000000003</v>
      </c>
      <c r="G37" s="17">
        <f t="shared" si="0"/>
        <v>8.9400000000000013</v>
      </c>
    </row>
    <row r="38" spans="1:7" s="13" customFormat="1" ht="32.25" customHeight="1" x14ac:dyDescent="0.2">
      <c r="A38" s="47" t="s">
        <v>39</v>
      </c>
      <c r="B38" s="48"/>
      <c r="C38" s="48"/>
      <c r="D38" s="48"/>
      <c r="E38" s="48"/>
      <c r="F38" s="48"/>
      <c r="G38" s="49"/>
    </row>
    <row r="39" spans="1:7" s="13" customFormat="1" ht="15.95" customHeight="1" x14ac:dyDescent="0.2">
      <c r="A39" s="14">
        <f>A37+1</f>
        <v>16</v>
      </c>
      <c r="B39" s="20" t="s">
        <v>40</v>
      </c>
      <c r="C39" s="16" t="s">
        <v>23</v>
      </c>
      <c r="D39" s="17">
        <v>2.4</v>
      </c>
      <c r="E39" s="17">
        <v>1.86</v>
      </c>
      <c r="F39" s="17">
        <v>2.23</v>
      </c>
      <c r="G39" s="17">
        <f t="shared" si="0"/>
        <v>4.63</v>
      </c>
    </row>
    <row r="40" spans="1:7" s="13" customFormat="1" ht="15.95" customHeight="1" x14ac:dyDescent="0.2">
      <c r="A40" s="81"/>
      <c r="B40" s="82" t="s">
        <v>298</v>
      </c>
      <c r="C40" s="16" t="s">
        <v>23</v>
      </c>
      <c r="D40" s="17">
        <v>3.41</v>
      </c>
      <c r="E40" s="17">
        <v>0.61</v>
      </c>
      <c r="F40" s="17">
        <v>0.73</v>
      </c>
      <c r="G40" s="17">
        <v>4.1399999999999997</v>
      </c>
    </row>
    <row r="41" spans="1:7" s="13" customFormat="1" ht="29.25" customHeight="1" x14ac:dyDescent="0.2">
      <c r="A41" s="47" t="s">
        <v>41</v>
      </c>
      <c r="B41" s="48"/>
      <c r="C41" s="48"/>
      <c r="D41" s="48"/>
      <c r="E41" s="48"/>
      <c r="F41" s="48"/>
      <c r="G41" s="49"/>
    </row>
    <row r="42" spans="1:7" s="13" customFormat="1" ht="15.95" customHeight="1" x14ac:dyDescent="0.2">
      <c r="A42" s="14">
        <f>A39+1</f>
        <v>17</v>
      </c>
      <c r="B42" s="20" t="s">
        <v>42</v>
      </c>
      <c r="C42" s="16" t="s">
        <v>23</v>
      </c>
      <c r="D42" s="17">
        <v>9.3800000000000008</v>
      </c>
      <c r="E42" s="17">
        <v>8.6300000000000008</v>
      </c>
      <c r="F42" s="17">
        <v>10.360000000000001</v>
      </c>
      <c r="G42" s="17">
        <f t="shared" ref="G42:G47" si="1">D42+F42</f>
        <v>19.740000000000002</v>
      </c>
    </row>
    <row r="43" spans="1:7" s="13" customFormat="1" ht="15.95" customHeight="1" x14ac:dyDescent="0.2">
      <c r="A43" s="14">
        <f>A42+1</f>
        <v>18</v>
      </c>
      <c r="B43" s="20" t="s">
        <v>43</v>
      </c>
      <c r="C43" s="16" t="s">
        <v>23</v>
      </c>
      <c r="D43" s="17">
        <v>3.7532625231871841</v>
      </c>
      <c r="E43" s="17">
        <v>6.77</v>
      </c>
      <c r="F43" s="17">
        <v>8.1199999999999992</v>
      </c>
      <c r="G43" s="17">
        <f t="shared" si="1"/>
        <v>11.873262523187183</v>
      </c>
    </row>
    <row r="44" spans="1:7" s="13" customFormat="1" ht="15.95" customHeight="1" x14ac:dyDescent="0.2">
      <c r="A44" s="14">
        <f t="shared" ref="A44" si="2">A43+1</f>
        <v>19</v>
      </c>
      <c r="B44" s="20" t="s">
        <v>44</v>
      </c>
      <c r="C44" s="16" t="s">
        <v>23</v>
      </c>
      <c r="D44" s="17">
        <v>3.7532625231871841</v>
      </c>
      <c r="E44" s="17">
        <v>7.02</v>
      </c>
      <c r="F44" s="17">
        <v>8.42</v>
      </c>
      <c r="G44" s="17">
        <f t="shared" si="1"/>
        <v>12.173262523187184</v>
      </c>
    </row>
    <row r="45" spans="1:7" s="13" customFormat="1" ht="31.5" x14ac:dyDescent="0.2">
      <c r="A45" s="14">
        <f>A42+1</f>
        <v>18</v>
      </c>
      <c r="B45" s="20" t="s">
        <v>45</v>
      </c>
      <c r="C45" s="16" t="s">
        <v>23</v>
      </c>
      <c r="D45" s="17">
        <v>7.3</v>
      </c>
      <c r="E45" s="17">
        <v>5.69</v>
      </c>
      <c r="F45" s="17">
        <v>6.83</v>
      </c>
      <c r="G45" s="17">
        <f t="shared" si="1"/>
        <v>14.129999999999999</v>
      </c>
    </row>
    <row r="46" spans="1:7" s="13" customFormat="1" ht="15.95" customHeight="1" x14ac:dyDescent="0.2">
      <c r="A46" s="14">
        <f t="shared" ref="A46:A47" si="3">A43+1</f>
        <v>19</v>
      </c>
      <c r="B46" s="20" t="s">
        <v>46</v>
      </c>
      <c r="C46" s="16" t="s">
        <v>23</v>
      </c>
      <c r="D46" s="17">
        <v>3.7532625231871841</v>
      </c>
      <c r="E46" s="17">
        <v>6.77</v>
      </c>
      <c r="F46" s="17">
        <v>8.1199999999999992</v>
      </c>
      <c r="G46" s="17">
        <f t="shared" si="1"/>
        <v>11.873262523187183</v>
      </c>
    </row>
    <row r="47" spans="1:7" s="13" customFormat="1" ht="15.95" customHeight="1" x14ac:dyDescent="0.2">
      <c r="A47" s="14">
        <f t="shared" si="3"/>
        <v>20</v>
      </c>
      <c r="B47" s="20" t="s">
        <v>47</v>
      </c>
      <c r="C47" s="16" t="s">
        <v>23</v>
      </c>
      <c r="D47" s="17">
        <v>3.7532625231871841</v>
      </c>
      <c r="E47" s="17">
        <v>7.02</v>
      </c>
      <c r="F47" s="17">
        <v>8.42</v>
      </c>
      <c r="G47" s="17">
        <f t="shared" si="1"/>
        <v>12.173262523187184</v>
      </c>
    </row>
    <row r="48" spans="1:7" s="13" customFormat="1" ht="15.95" customHeight="1" x14ac:dyDescent="0.2">
      <c r="A48" s="45" t="s">
        <v>227</v>
      </c>
      <c r="B48" s="20" t="s">
        <v>223</v>
      </c>
      <c r="C48" s="16" t="s">
        <v>23</v>
      </c>
      <c r="D48" s="17">
        <v>5.0199999999999996</v>
      </c>
      <c r="E48" s="17">
        <v>5.68</v>
      </c>
      <c r="F48" s="17">
        <v>6.82</v>
      </c>
      <c r="G48" s="17">
        <v>11.84</v>
      </c>
    </row>
    <row r="49" spans="1:7" s="13" customFormat="1" ht="15.95" customHeight="1" x14ac:dyDescent="0.2">
      <c r="A49" s="14" t="s">
        <v>228</v>
      </c>
      <c r="B49" s="20" t="s">
        <v>224</v>
      </c>
      <c r="C49" s="16" t="s">
        <v>23</v>
      </c>
      <c r="D49" s="17">
        <v>2.5099999999999998</v>
      </c>
      <c r="E49" s="17">
        <v>5.68</v>
      </c>
      <c r="F49" s="17">
        <v>6.82</v>
      </c>
      <c r="G49" s="17">
        <v>9.33</v>
      </c>
    </row>
    <row r="50" spans="1:7" s="13" customFormat="1" ht="29.25" customHeight="1" x14ac:dyDescent="0.2">
      <c r="A50" s="47" t="s">
        <v>48</v>
      </c>
      <c r="B50" s="48"/>
      <c r="C50" s="48"/>
      <c r="D50" s="48"/>
      <c r="E50" s="48"/>
      <c r="F50" s="48"/>
      <c r="G50" s="49"/>
    </row>
    <row r="51" spans="1:7" s="13" customFormat="1" ht="15.95" customHeight="1" x14ac:dyDescent="0.2">
      <c r="A51" s="14">
        <f>A47+1</f>
        <v>21</v>
      </c>
      <c r="B51" s="20" t="s">
        <v>49</v>
      </c>
      <c r="C51" s="16" t="s">
        <v>23</v>
      </c>
      <c r="D51" s="17">
        <v>3.7532625231871841</v>
      </c>
      <c r="E51" s="17">
        <v>8.39</v>
      </c>
      <c r="F51" s="17">
        <v>10.07</v>
      </c>
      <c r="G51" s="17">
        <f t="shared" si="0"/>
        <v>13.823262523187184</v>
      </c>
    </row>
    <row r="52" spans="1:7" s="13" customFormat="1" ht="31.5" x14ac:dyDescent="0.2">
      <c r="A52" s="14">
        <f>A51+1</f>
        <v>22</v>
      </c>
      <c r="B52" s="20" t="s">
        <v>50</v>
      </c>
      <c r="C52" s="16" t="s">
        <v>23</v>
      </c>
      <c r="D52" s="17">
        <v>3.7532625231871841</v>
      </c>
      <c r="E52" s="17">
        <v>8.9500000000000011</v>
      </c>
      <c r="F52" s="17">
        <v>10.740000000000002</v>
      </c>
      <c r="G52" s="17">
        <f t="shared" si="0"/>
        <v>14.493262523187186</v>
      </c>
    </row>
    <row r="53" spans="1:7" s="13" customFormat="1" ht="31.5" x14ac:dyDescent="0.2">
      <c r="A53" s="14">
        <f t="shared" ref="A53" si="4">A52+1</f>
        <v>23</v>
      </c>
      <c r="B53" s="20" t="s">
        <v>51</v>
      </c>
      <c r="C53" s="16" t="s">
        <v>23</v>
      </c>
      <c r="D53" s="17">
        <v>6.36</v>
      </c>
      <c r="E53" s="17">
        <v>9.1100000000000012</v>
      </c>
      <c r="F53" s="17">
        <v>10.930000000000001</v>
      </c>
      <c r="G53" s="17">
        <f t="shared" si="0"/>
        <v>17.290000000000003</v>
      </c>
    </row>
    <row r="54" spans="1:7" s="13" customFormat="1" ht="15.95" customHeight="1" x14ac:dyDescent="0.2">
      <c r="A54" s="14">
        <f>A53+1</f>
        <v>24</v>
      </c>
      <c r="B54" s="20" t="s">
        <v>52</v>
      </c>
      <c r="C54" s="16" t="s">
        <v>23</v>
      </c>
      <c r="D54" s="17">
        <v>6.36</v>
      </c>
      <c r="E54" s="17">
        <v>8.52</v>
      </c>
      <c r="F54" s="17">
        <v>10.219999999999999</v>
      </c>
      <c r="G54" s="17">
        <f t="shared" si="0"/>
        <v>16.579999999999998</v>
      </c>
    </row>
    <row r="55" spans="1:7" s="13" customFormat="1" ht="15.95" customHeight="1" x14ac:dyDescent="0.2">
      <c r="A55" s="14">
        <f t="shared" ref="A55:A58" si="5">A54+1</f>
        <v>25</v>
      </c>
      <c r="B55" s="20" t="s">
        <v>53</v>
      </c>
      <c r="C55" s="16" t="s">
        <v>23</v>
      </c>
      <c r="D55" s="17">
        <v>6.36</v>
      </c>
      <c r="E55" s="17">
        <v>8.01</v>
      </c>
      <c r="F55" s="17">
        <v>9.61</v>
      </c>
      <c r="G55" s="17">
        <f t="shared" si="0"/>
        <v>15.969999999999999</v>
      </c>
    </row>
    <row r="56" spans="1:7" s="13" customFormat="1" ht="15.95" customHeight="1" x14ac:dyDescent="0.2">
      <c r="A56" s="14">
        <f t="shared" si="5"/>
        <v>26</v>
      </c>
      <c r="B56" s="20" t="s">
        <v>54</v>
      </c>
      <c r="C56" s="16" t="s">
        <v>23</v>
      </c>
      <c r="D56" s="17">
        <v>6.36</v>
      </c>
      <c r="E56" s="17">
        <v>7.87</v>
      </c>
      <c r="F56" s="17">
        <v>9.44</v>
      </c>
      <c r="G56" s="17">
        <f t="shared" si="0"/>
        <v>15.8</v>
      </c>
    </row>
    <row r="57" spans="1:7" s="13" customFormat="1" ht="15.95" customHeight="1" x14ac:dyDescent="0.2">
      <c r="A57" s="14">
        <f t="shared" si="5"/>
        <v>27</v>
      </c>
      <c r="B57" s="20" t="s">
        <v>55</v>
      </c>
      <c r="C57" s="16" t="s">
        <v>23</v>
      </c>
      <c r="D57" s="17">
        <v>6.36</v>
      </c>
      <c r="E57" s="17">
        <v>8.59</v>
      </c>
      <c r="F57" s="17">
        <v>10.31</v>
      </c>
      <c r="G57" s="17">
        <f t="shared" si="0"/>
        <v>16.670000000000002</v>
      </c>
    </row>
    <row r="58" spans="1:7" s="13" customFormat="1" ht="15.95" customHeight="1" x14ac:dyDescent="0.2">
      <c r="A58" s="14">
        <f t="shared" si="5"/>
        <v>28</v>
      </c>
      <c r="B58" s="20" t="s">
        <v>56</v>
      </c>
      <c r="C58" s="16" t="s">
        <v>23</v>
      </c>
      <c r="D58" s="17">
        <v>6.36</v>
      </c>
      <c r="E58" s="17">
        <v>7.45</v>
      </c>
      <c r="F58" s="17">
        <v>8.94</v>
      </c>
      <c r="G58" s="17">
        <f t="shared" si="0"/>
        <v>15.3</v>
      </c>
    </row>
    <row r="59" spans="1:7" s="13" customFormat="1" ht="15.95" customHeight="1" x14ac:dyDescent="0.2">
      <c r="A59" s="81"/>
      <c r="B59" s="82" t="s">
        <v>299</v>
      </c>
      <c r="C59" s="16" t="s">
        <v>23</v>
      </c>
      <c r="D59" s="83">
        <v>7.29</v>
      </c>
      <c r="E59" s="83">
        <v>11.59</v>
      </c>
      <c r="F59" s="83">
        <v>13.91</v>
      </c>
      <c r="G59" s="84">
        <f t="shared" si="0"/>
        <v>21.2</v>
      </c>
    </row>
    <row r="60" spans="1:7" s="13" customFormat="1" ht="30.75" customHeight="1" x14ac:dyDescent="0.2">
      <c r="A60" s="47" t="s">
        <v>57</v>
      </c>
      <c r="B60" s="48"/>
      <c r="C60" s="48"/>
      <c r="D60" s="48"/>
      <c r="E60" s="48"/>
      <c r="F60" s="48"/>
      <c r="G60" s="49"/>
    </row>
    <row r="61" spans="1:7" s="13" customFormat="1" ht="21" customHeight="1" x14ac:dyDescent="0.2">
      <c r="A61" s="14">
        <f>A58+1</f>
        <v>29</v>
      </c>
      <c r="B61" s="20" t="s">
        <v>58</v>
      </c>
      <c r="C61" s="16" t="s">
        <v>23</v>
      </c>
      <c r="D61" s="17">
        <v>4.7</v>
      </c>
      <c r="E61" s="17">
        <v>5.31</v>
      </c>
      <c r="F61" s="17">
        <v>6.3699999999999992</v>
      </c>
      <c r="G61" s="17">
        <f t="shared" si="0"/>
        <v>11.07</v>
      </c>
    </row>
    <row r="62" spans="1:7" s="13" customFormat="1" ht="31.5" x14ac:dyDescent="0.2">
      <c r="A62" s="14" t="s">
        <v>225</v>
      </c>
      <c r="B62" s="20" t="s">
        <v>226</v>
      </c>
      <c r="C62" s="16" t="s">
        <v>23</v>
      </c>
      <c r="D62" s="17">
        <v>6.35</v>
      </c>
      <c r="E62" s="17">
        <v>4.17</v>
      </c>
      <c r="F62" s="17">
        <v>5.01</v>
      </c>
      <c r="G62" s="17">
        <v>11.36</v>
      </c>
    </row>
    <row r="63" spans="1:7" s="13" customFormat="1" ht="30" customHeight="1" x14ac:dyDescent="0.2">
      <c r="A63" s="47" t="s">
        <v>59</v>
      </c>
      <c r="B63" s="48"/>
      <c r="C63" s="48"/>
      <c r="D63" s="48"/>
      <c r="E63" s="48"/>
      <c r="F63" s="48"/>
      <c r="G63" s="49"/>
    </row>
    <row r="64" spans="1:7" s="13" customFormat="1" ht="26.25" customHeight="1" x14ac:dyDescent="0.2">
      <c r="A64" s="47" t="s">
        <v>60</v>
      </c>
      <c r="B64" s="48"/>
      <c r="C64" s="48"/>
      <c r="D64" s="48"/>
      <c r="E64" s="48"/>
      <c r="F64" s="48"/>
      <c r="G64" s="49"/>
    </row>
    <row r="65" spans="1:7" s="13" customFormat="1" x14ac:dyDescent="0.2">
      <c r="A65" s="14">
        <f>A61+1</f>
        <v>30</v>
      </c>
      <c r="B65" s="20" t="s">
        <v>242</v>
      </c>
      <c r="C65" s="16" t="s">
        <v>23</v>
      </c>
      <c r="D65" s="17">
        <v>5.51</v>
      </c>
      <c r="E65" s="17">
        <v>0.52</v>
      </c>
      <c r="F65" s="17">
        <v>0.62</v>
      </c>
      <c r="G65" s="17">
        <f t="shared" ref="G65:G70" si="6">D65+F65</f>
        <v>6.13</v>
      </c>
    </row>
    <row r="66" spans="1:7" s="13" customFormat="1" ht="63" x14ac:dyDescent="0.2">
      <c r="A66" s="14">
        <f>A65+1</f>
        <v>31</v>
      </c>
      <c r="B66" s="20" t="s">
        <v>61</v>
      </c>
      <c r="C66" s="16" t="s">
        <v>23</v>
      </c>
      <c r="D66" s="17">
        <v>5.31</v>
      </c>
      <c r="E66" s="17">
        <v>0.52</v>
      </c>
      <c r="F66" s="17">
        <v>0.62</v>
      </c>
      <c r="G66" s="17">
        <f t="shared" si="6"/>
        <v>5.93</v>
      </c>
    </row>
    <row r="67" spans="1:7" s="21" customFormat="1" ht="31.5" x14ac:dyDescent="0.2">
      <c r="A67" s="14">
        <f>A66+1</f>
        <v>32</v>
      </c>
      <c r="B67" s="20" t="s">
        <v>62</v>
      </c>
      <c r="C67" s="16" t="s">
        <v>23</v>
      </c>
      <c r="D67" s="17">
        <v>3.69</v>
      </c>
      <c r="E67" s="17">
        <v>0.52</v>
      </c>
      <c r="F67" s="17">
        <v>0.62</v>
      </c>
      <c r="G67" s="17">
        <f t="shared" si="6"/>
        <v>4.3099999999999996</v>
      </c>
    </row>
    <row r="68" spans="1:7" s="21" customFormat="1" ht="63" x14ac:dyDescent="0.2">
      <c r="A68" s="14">
        <f>A67+1</f>
        <v>33</v>
      </c>
      <c r="B68" s="20" t="s">
        <v>63</v>
      </c>
      <c r="C68" s="16" t="s">
        <v>23</v>
      </c>
      <c r="D68" s="17">
        <v>6.49</v>
      </c>
      <c r="E68" s="17">
        <v>0.52</v>
      </c>
      <c r="F68" s="17">
        <v>0.62</v>
      </c>
      <c r="G68" s="17">
        <f t="shared" si="6"/>
        <v>7.11</v>
      </c>
    </row>
    <row r="69" spans="1:7" s="13" customFormat="1" ht="63" x14ac:dyDescent="0.2">
      <c r="A69" s="14">
        <f>A68+1</f>
        <v>34</v>
      </c>
      <c r="B69" s="20" t="s">
        <v>64</v>
      </c>
      <c r="C69" s="16" t="s">
        <v>23</v>
      </c>
      <c r="D69" s="17">
        <v>8.82</v>
      </c>
      <c r="E69" s="17">
        <v>0.52</v>
      </c>
      <c r="F69" s="17">
        <v>0.62</v>
      </c>
      <c r="G69" s="17">
        <f t="shared" si="6"/>
        <v>9.44</v>
      </c>
    </row>
    <row r="70" spans="1:7" s="13" customFormat="1" x14ac:dyDescent="0.2">
      <c r="A70" s="14">
        <f>A69+1</f>
        <v>35</v>
      </c>
      <c r="B70" s="20" t="s">
        <v>243</v>
      </c>
      <c r="C70" s="16" t="s">
        <v>23</v>
      </c>
      <c r="D70" s="17">
        <v>5.51</v>
      </c>
      <c r="E70" s="17">
        <v>0.52</v>
      </c>
      <c r="F70" s="17">
        <v>0.62</v>
      </c>
      <c r="G70" s="17">
        <f t="shared" si="6"/>
        <v>6.13</v>
      </c>
    </row>
    <row r="71" spans="1:7" s="13" customFormat="1" ht="30" customHeight="1" x14ac:dyDescent="0.2">
      <c r="A71" s="47" t="s">
        <v>190</v>
      </c>
      <c r="B71" s="48"/>
      <c r="C71" s="48"/>
      <c r="D71" s="48"/>
      <c r="E71" s="48"/>
      <c r="F71" s="48"/>
      <c r="G71" s="49"/>
    </row>
    <row r="72" spans="1:7" s="13" customFormat="1" ht="18" customHeight="1" x14ac:dyDescent="0.2">
      <c r="A72" s="14">
        <v>36</v>
      </c>
      <c r="B72" s="20" t="s">
        <v>191</v>
      </c>
      <c r="C72" s="16" t="s">
        <v>23</v>
      </c>
      <c r="D72" s="17">
        <v>12.13</v>
      </c>
      <c r="E72" s="17">
        <v>1.25</v>
      </c>
      <c r="F72" s="17">
        <v>1.5</v>
      </c>
      <c r="G72" s="17">
        <v>13.63</v>
      </c>
    </row>
    <row r="73" spans="1:7" s="13" customFormat="1" ht="18" customHeight="1" x14ac:dyDescent="0.2">
      <c r="A73" s="14">
        <f>A72+1</f>
        <v>37</v>
      </c>
      <c r="B73" s="20" t="s">
        <v>192</v>
      </c>
      <c r="C73" s="16" t="s">
        <v>23</v>
      </c>
      <c r="D73" s="17">
        <v>12.13</v>
      </c>
      <c r="E73" s="17">
        <v>1.25</v>
      </c>
      <c r="F73" s="17">
        <v>1.5</v>
      </c>
      <c r="G73" s="17">
        <v>13.63</v>
      </c>
    </row>
    <row r="74" spans="1:7" s="13" customFormat="1" ht="18" customHeight="1" x14ac:dyDescent="0.2">
      <c r="A74" s="14">
        <f t="shared" ref="A74:A103" si="7">A73+1</f>
        <v>38</v>
      </c>
      <c r="B74" s="20" t="s">
        <v>193</v>
      </c>
      <c r="C74" s="16" t="s">
        <v>23</v>
      </c>
      <c r="D74" s="17">
        <v>12.13</v>
      </c>
      <c r="E74" s="17">
        <v>1.25</v>
      </c>
      <c r="F74" s="17">
        <v>1.5</v>
      </c>
      <c r="G74" s="17">
        <v>13.63</v>
      </c>
    </row>
    <row r="75" spans="1:7" s="13" customFormat="1" x14ac:dyDescent="0.2">
      <c r="A75" s="14">
        <f t="shared" si="7"/>
        <v>39</v>
      </c>
      <c r="B75" s="43" t="s">
        <v>194</v>
      </c>
      <c r="C75" s="16" t="s">
        <v>23</v>
      </c>
      <c r="D75" s="17">
        <v>12.13</v>
      </c>
      <c r="E75" s="17">
        <v>1.25</v>
      </c>
      <c r="F75" s="17">
        <v>1.5</v>
      </c>
      <c r="G75" s="17">
        <v>13.63</v>
      </c>
    </row>
    <row r="76" spans="1:7" s="13" customFormat="1" x14ac:dyDescent="0.2">
      <c r="A76" s="14">
        <f t="shared" si="7"/>
        <v>40</v>
      </c>
      <c r="B76" s="43" t="s">
        <v>195</v>
      </c>
      <c r="C76" s="16" t="s">
        <v>23</v>
      </c>
      <c r="D76" s="17">
        <v>12.13</v>
      </c>
      <c r="E76" s="17">
        <v>1.25</v>
      </c>
      <c r="F76" s="17">
        <v>1.5</v>
      </c>
      <c r="G76" s="17">
        <v>13.63</v>
      </c>
    </row>
    <row r="77" spans="1:7" s="13" customFormat="1" x14ac:dyDescent="0.2">
      <c r="A77" s="14">
        <f t="shared" si="7"/>
        <v>41</v>
      </c>
      <c r="B77" s="43" t="s">
        <v>196</v>
      </c>
      <c r="C77" s="16" t="s">
        <v>23</v>
      </c>
      <c r="D77" s="17">
        <v>12.13</v>
      </c>
      <c r="E77" s="17">
        <v>1.25</v>
      </c>
      <c r="F77" s="17">
        <v>1.5</v>
      </c>
      <c r="G77" s="17">
        <v>13.63</v>
      </c>
    </row>
    <row r="78" spans="1:7" s="13" customFormat="1" x14ac:dyDescent="0.2">
      <c r="A78" s="14">
        <f t="shared" si="7"/>
        <v>42</v>
      </c>
      <c r="B78" s="43" t="s">
        <v>197</v>
      </c>
      <c r="C78" s="16" t="s">
        <v>23</v>
      </c>
      <c r="D78" s="17">
        <v>12.13</v>
      </c>
      <c r="E78" s="17">
        <v>1.25</v>
      </c>
      <c r="F78" s="17">
        <v>1.5</v>
      </c>
      <c r="G78" s="17">
        <v>13.63</v>
      </c>
    </row>
    <row r="79" spans="1:7" s="13" customFormat="1" x14ac:dyDescent="0.2">
      <c r="A79" s="14">
        <f t="shared" si="7"/>
        <v>43</v>
      </c>
      <c r="B79" s="43" t="s">
        <v>198</v>
      </c>
      <c r="C79" s="16" t="s">
        <v>23</v>
      </c>
      <c r="D79" s="17">
        <v>18.21</v>
      </c>
      <c r="E79" s="17">
        <v>1.25</v>
      </c>
      <c r="F79" s="17">
        <v>1.5</v>
      </c>
      <c r="G79" s="17">
        <v>19.71</v>
      </c>
    </row>
    <row r="80" spans="1:7" s="13" customFormat="1" ht="31.5" x14ac:dyDescent="0.2">
      <c r="A80" s="14">
        <f t="shared" si="7"/>
        <v>44</v>
      </c>
      <c r="B80" s="43" t="s">
        <v>199</v>
      </c>
      <c r="C80" s="16" t="s">
        <v>23</v>
      </c>
      <c r="D80" s="17">
        <v>24.26</v>
      </c>
      <c r="E80" s="17">
        <v>1.25</v>
      </c>
      <c r="F80" s="17">
        <v>1.5</v>
      </c>
      <c r="G80" s="17">
        <v>25.76</v>
      </c>
    </row>
    <row r="81" spans="1:7" s="13" customFormat="1" x14ac:dyDescent="0.2">
      <c r="A81" s="14">
        <f t="shared" si="7"/>
        <v>45</v>
      </c>
      <c r="B81" s="43" t="s">
        <v>200</v>
      </c>
      <c r="C81" s="16" t="s">
        <v>23</v>
      </c>
      <c r="D81" s="17">
        <v>12.13</v>
      </c>
      <c r="E81" s="17">
        <v>1.25</v>
      </c>
      <c r="F81" s="17">
        <v>1.5</v>
      </c>
      <c r="G81" s="17">
        <v>13.63</v>
      </c>
    </row>
    <row r="82" spans="1:7" s="13" customFormat="1" x14ac:dyDescent="0.2">
      <c r="A82" s="14">
        <f t="shared" si="7"/>
        <v>46</v>
      </c>
      <c r="B82" s="43" t="s">
        <v>201</v>
      </c>
      <c r="C82" s="16" t="s">
        <v>23</v>
      </c>
      <c r="D82" s="17">
        <v>18.21</v>
      </c>
      <c r="E82" s="17">
        <v>1.25</v>
      </c>
      <c r="F82" s="17">
        <v>1.5</v>
      </c>
      <c r="G82" s="17">
        <v>19.71</v>
      </c>
    </row>
    <row r="83" spans="1:7" s="13" customFormat="1" x14ac:dyDescent="0.2">
      <c r="A83" s="14">
        <f t="shared" si="7"/>
        <v>47</v>
      </c>
      <c r="B83" s="43" t="s">
        <v>202</v>
      </c>
      <c r="C83" s="16" t="s">
        <v>23</v>
      </c>
      <c r="D83" s="17">
        <v>12.13</v>
      </c>
      <c r="E83" s="17">
        <v>1.25</v>
      </c>
      <c r="F83" s="17">
        <v>1.5</v>
      </c>
      <c r="G83" s="17">
        <v>13.63</v>
      </c>
    </row>
    <row r="84" spans="1:7" s="13" customFormat="1" x14ac:dyDescent="0.2">
      <c r="A84" s="14">
        <f t="shared" si="7"/>
        <v>48</v>
      </c>
      <c r="B84" s="43" t="s">
        <v>203</v>
      </c>
      <c r="C84" s="16" t="s">
        <v>23</v>
      </c>
      <c r="D84" s="17">
        <v>24.26</v>
      </c>
      <c r="E84" s="17">
        <v>1.25</v>
      </c>
      <c r="F84" s="17">
        <v>1.5</v>
      </c>
      <c r="G84" s="17">
        <v>25.76</v>
      </c>
    </row>
    <row r="85" spans="1:7" s="13" customFormat="1" x14ac:dyDescent="0.2">
      <c r="A85" s="14">
        <f t="shared" si="7"/>
        <v>49</v>
      </c>
      <c r="B85" s="43" t="s">
        <v>204</v>
      </c>
      <c r="C85" s="16" t="s">
        <v>23</v>
      </c>
      <c r="D85" s="17">
        <v>12.13</v>
      </c>
      <c r="E85" s="17">
        <v>1.25</v>
      </c>
      <c r="F85" s="17">
        <v>1.5</v>
      </c>
      <c r="G85" s="17">
        <v>13.63</v>
      </c>
    </row>
    <row r="86" spans="1:7" s="13" customFormat="1" x14ac:dyDescent="0.2">
      <c r="A86" s="14">
        <f t="shared" si="7"/>
        <v>50</v>
      </c>
      <c r="B86" s="43" t="s">
        <v>205</v>
      </c>
      <c r="C86" s="16" t="s">
        <v>23</v>
      </c>
      <c r="D86" s="17">
        <v>12.13</v>
      </c>
      <c r="E86" s="17">
        <v>1.25</v>
      </c>
      <c r="F86" s="17">
        <v>1.5</v>
      </c>
      <c r="G86" s="17">
        <v>13.63</v>
      </c>
    </row>
    <row r="87" spans="1:7" s="13" customFormat="1" x14ac:dyDescent="0.2">
      <c r="A87" s="14">
        <f t="shared" si="7"/>
        <v>51</v>
      </c>
      <c r="B87" s="43" t="s">
        <v>206</v>
      </c>
      <c r="C87" s="16" t="s">
        <v>23</v>
      </c>
      <c r="D87" s="17">
        <v>12.13</v>
      </c>
      <c r="E87" s="17">
        <v>1.25</v>
      </c>
      <c r="F87" s="17">
        <v>1.5</v>
      </c>
      <c r="G87" s="17">
        <v>13.63</v>
      </c>
    </row>
    <row r="88" spans="1:7" s="13" customFormat="1" x14ac:dyDescent="0.2">
      <c r="A88" s="14">
        <f t="shared" si="7"/>
        <v>52</v>
      </c>
      <c r="B88" s="43" t="s">
        <v>207</v>
      </c>
      <c r="C88" s="16" t="s">
        <v>23</v>
      </c>
      <c r="D88" s="17">
        <v>18.21</v>
      </c>
      <c r="E88" s="17">
        <v>1.25</v>
      </c>
      <c r="F88" s="17">
        <v>1.5</v>
      </c>
      <c r="G88" s="17">
        <v>19.71</v>
      </c>
    </row>
    <row r="89" spans="1:7" s="13" customFormat="1" x14ac:dyDescent="0.2">
      <c r="A89" s="14">
        <f t="shared" si="7"/>
        <v>53</v>
      </c>
      <c r="B89" s="43" t="s">
        <v>208</v>
      </c>
      <c r="C89" s="16" t="s">
        <v>23</v>
      </c>
      <c r="D89" s="17">
        <v>12.13</v>
      </c>
      <c r="E89" s="17">
        <v>1.25</v>
      </c>
      <c r="F89" s="17">
        <v>1.5</v>
      </c>
      <c r="G89" s="17">
        <v>13.63</v>
      </c>
    </row>
    <row r="90" spans="1:7" s="13" customFormat="1" x14ac:dyDescent="0.2">
      <c r="A90" s="14">
        <f t="shared" si="7"/>
        <v>54</v>
      </c>
      <c r="B90" s="43" t="s">
        <v>209</v>
      </c>
      <c r="C90" s="16" t="s">
        <v>23</v>
      </c>
      <c r="D90" s="17">
        <v>12.13</v>
      </c>
      <c r="E90" s="17">
        <v>1.25</v>
      </c>
      <c r="F90" s="17">
        <v>1.5</v>
      </c>
      <c r="G90" s="17">
        <v>13.63</v>
      </c>
    </row>
    <row r="91" spans="1:7" s="13" customFormat="1" x14ac:dyDescent="0.2">
      <c r="A91" s="14">
        <f t="shared" si="7"/>
        <v>55</v>
      </c>
      <c r="B91" s="43" t="s">
        <v>210</v>
      </c>
      <c r="C91" s="16" t="s">
        <v>23</v>
      </c>
      <c r="D91" s="17">
        <v>12.13</v>
      </c>
      <c r="E91" s="17">
        <v>1.25</v>
      </c>
      <c r="F91" s="17">
        <v>1.5</v>
      </c>
      <c r="G91" s="17">
        <v>13.63</v>
      </c>
    </row>
    <row r="92" spans="1:7" s="13" customFormat="1" x14ac:dyDescent="0.2">
      <c r="A92" s="14">
        <f t="shared" si="7"/>
        <v>56</v>
      </c>
      <c r="B92" s="43" t="s">
        <v>211</v>
      </c>
      <c r="C92" s="16" t="s">
        <v>23</v>
      </c>
      <c r="D92" s="17">
        <v>12.13</v>
      </c>
      <c r="E92" s="17">
        <v>1.25</v>
      </c>
      <c r="F92" s="17">
        <v>1.5</v>
      </c>
      <c r="G92" s="17">
        <v>13.63</v>
      </c>
    </row>
    <row r="93" spans="1:7" s="13" customFormat="1" x14ac:dyDescent="0.2">
      <c r="A93" s="14">
        <f t="shared" si="7"/>
        <v>57</v>
      </c>
      <c r="B93" s="43" t="s">
        <v>212</v>
      </c>
      <c r="C93" s="16" t="s">
        <v>23</v>
      </c>
      <c r="D93" s="17">
        <v>12.13</v>
      </c>
      <c r="E93" s="17">
        <v>1.25</v>
      </c>
      <c r="F93" s="17">
        <v>1.5</v>
      </c>
      <c r="G93" s="17">
        <v>13.63</v>
      </c>
    </row>
    <row r="94" spans="1:7" s="13" customFormat="1" x14ac:dyDescent="0.2">
      <c r="A94" s="14">
        <f t="shared" si="7"/>
        <v>58</v>
      </c>
      <c r="B94" s="43" t="s">
        <v>213</v>
      </c>
      <c r="C94" s="16" t="s">
        <v>23</v>
      </c>
      <c r="D94" s="17">
        <v>18.21</v>
      </c>
      <c r="E94" s="17">
        <v>1.25</v>
      </c>
      <c r="F94" s="17">
        <v>1.5</v>
      </c>
      <c r="G94" s="17">
        <v>19.71</v>
      </c>
    </row>
    <row r="95" spans="1:7" s="13" customFormat="1" x14ac:dyDescent="0.2">
      <c r="A95" s="14">
        <f t="shared" si="7"/>
        <v>59</v>
      </c>
      <c r="B95" s="43" t="s">
        <v>214</v>
      </c>
      <c r="C95" s="16" t="s">
        <v>23</v>
      </c>
      <c r="D95" s="17">
        <v>24.26</v>
      </c>
      <c r="E95" s="17">
        <v>1.25</v>
      </c>
      <c r="F95" s="17">
        <v>1.5</v>
      </c>
      <c r="G95" s="17">
        <v>25.76</v>
      </c>
    </row>
    <row r="96" spans="1:7" s="13" customFormat="1" x14ac:dyDescent="0.2">
      <c r="A96" s="14">
        <f t="shared" si="7"/>
        <v>60</v>
      </c>
      <c r="B96" s="43" t="s">
        <v>215</v>
      </c>
      <c r="C96" s="16" t="s">
        <v>23</v>
      </c>
      <c r="D96" s="17">
        <v>24.26</v>
      </c>
      <c r="E96" s="17">
        <v>1.25</v>
      </c>
      <c r="F96" s="17">
        <v>1.5</v>
      </c>
      <c r="G96" s="17">
        <v>25.76</v>
      </c>
    </row>
    <row r="97" spans="1:7" s="13" customFormat="1" x14ac:dyDescent="0.2">
      <c r="A97" s="14">
        <f t="shared" si="7"/>
        <v>61</v>
      </c>
      <c r="B97" s="43" t="s">
        <v>216</v>
      </c>
      <c r="C97" s="16" t="s">
        <v>23</v>
      </c>
      <c r="D97" s="17">
        <v>18.21</v>
      </c>
      <c r="E97" s="17">
        <v>1.25</v>
      </c>
      <c r="F97" s="17">
        <v>1.5</v>
      </c>
      <c r="G97" s="17">
        <v>19.71</v>
      </c>
    </row>
    <row r="98" spans="1:7" s="13" customFormat="1" x14ac:dyDescent="0.2">
      <c r="A98" s="14">
        <f t="shared" si="7"/>
        <v>62</v>
      </c>
      <c r="B98" s="43" t="s">
        <v>217</v>
      </c>
      <c r="C98" s="16" t="s">
        <v>23</v>
      </c>
      <c r="D98" s="17">
        <v>16.170000000000002</v>
      </c>
      <c r="E98" s="17">
        <v>1.25</v>
      </c>
      <c r="F98" s="17">
        <v>1.5</v>
      </c>
      <c r="G98" s="17">
        <v>17.670000000000002</v>
      </c>
    </row>
    <row r="99" spans="1:7" s="13" customFormat="1" x14ac:dyDescent="0.2">
      <c r="A99" s="14">
        <f t="shared" si="7"/>
        <v>63</v>
      </c>
      <c r="B99" s="43" t="s">
        <v>218</v>
      </c>
      <c r="C99" s="16" t="s">
        <v>23</v>
      </c>
      <c r="D99" s="17">
        <v>18.21</v>
      </c>
      <c r="E99" s="17">
        <v>1.25</v>
      </c>
      <c r="F99" s="17">
        <v>1.5</v>
      </c>
      <c r="G99" s="17">
        <v>19.71</v>
      </c>
    </row>
    <row r="100" spans="1:7" s="13" customFormat="1" x14ac:dyDescent="0.2">
      <c r="A100" s="14">
        <f t="shared" si="7"/>
        <v>64</v>
      </c>
      <c r="B100" s="43" t="s">
        <v>219</v>
      </c>
      <c r="C100" s="16" t="s">
        <v>23</v>
      </c>
      <c r="D100" s="17">
        <v>12.13</v>
      </c>
      <c r="E100" s="17">
        <v>1.25</v>
      </c>
      <c r="F100" s="17">
        <v>1.5</v>
      </c>
      <c r="G100" s="17">
        <v>13.63</v>
      </c>
    </row>
    <row r="101" spans="1:7" s="13" customFormat="1" x14ac:dyDescent="0.2">
      <c r="A101" s="14">
        <f t="shared" si="7"/>
        <v>65</v>
      </c>
      <c r="B101" s="43" t="s">
        <v>220</v>
      </c>
      <c r="C101" s="16" t="s">
        <v>23</v>
      </c>
      <c r="D101" s="17">
        <v>12.13</v>
      </c>
      <c r="E101" s="17">
        <v>1.25</v>
      </c>
      <c r="F101" s="17">
        <v>1.5</v>
      </c>
      <c r="G101" s="17">
        <v>13.63</v>
      </c>
    </row>
    <row r="102" spans="1:7" s="13" customFormat="1" x14ac:dyDescent="0.2">
      <c r="A102" s="14">
        <f t="shared" si="7"/>
        <v>66</v>
      </c>
      <c r="B102" s="43" t="s">
        <v>221</v>
      </c>
      <c r="C102" s="16" t="s">
        <v>23</v>
      </c>
      <c r="D102" s="17">
        <v>12.13</v>
      </c>
      <c r="E102" s="17">
        <v>1.25</v>
      </c>
      <c r="F102" s="17">
        <v>1.5</v>
      </c>
      <c r="G102" s="17">
        <v>13.63</v>
      </c>
    </row>
    <row r="103" spans="1:7" s="13" customFormat="1" x14ac:dyDescent="0.2">
      <c r="A103" s="14">
        <f t="shared" si="7"/>
        <v>67</v>
      </c>
      <c r="B103" s="44" t="s">
        <v>222</v>
      </c>
      <c r="C103" s="16" t="s">
        <v>23</v>
      </c>
      <c r="D103" s="17">
        <v>24.26</v>
      </c>
      <c r="E103" s="17">
        <v>1.25</v>
      </c>
      <c r="F103" s="17">
        <v>1.5</v>
      </c>
      <c r="G103" s="17">
        <v>25.76</v>
      </c>
    </row>
    <row r="104" spans="1:7" s="13" customFormat="1" ht="32.25" customHeight="1" x14ac:dyDescent="0.2">
      <c r="A104" s="47" t="s">
        <v>65</v>
      </c>
      <c r="B104" s="48"/>
      <c r="C104" s="48"/>
      <c r="D104" s="48"/>
      <c r="E104" s="48"/>
      <c r="F104" s="48"/>
      <c r="G104" s="49"/>
    </row>
    <row r="105" spans="1:7" s="13" customFormat="1" ht="30" customHeight="1" x14ac:dyDescent="0.2">
      <c r="A105" s="47" t="s">
        <v>66</v>
      </c>
      <c r="B105" s="48"/>
      <c r="C105" s="48"/>
      <c r="D105" s="48"/>
      <c r="E105" s="48"/>
      <c r="F105" s="48"/>
      <c r="G105" s="49"/>
    </row>
    <row r="106" spans="1:7" s="13" customFormat="1" ht="18" customHeight="1" x14ac:dyDescent="0.2">
      <c r="A106" s="14">
        <f>A70+1</f>
        <v>36</v>
      </c>
      <c r="B106" s="20" t="s">
        <v>67</v>
      </c>
      <c r="C106" s="16" t="s">
        <v>21</v>
      </c>
      <c r="D106" s="17">
        <v>8.6300000000000008</v>
      </c>
      <c r="E106" s="17">
        <v>1.31</v>
      </c>
      <c r="F106" s="17">
        <v>1.57</v>
      </c>
      <c r="G106" s="17">
        <f>D106+F106</f>
        <v>10.200000000000001</v>
      </c>
    </row>
    <row r="107" spans="1:7" s="13" customFormat="1" ht="18" customHeight="1" x14ac:dyDescent="0.2">
      <c r="A107" s="14">
        <f>A106+1</f>
        <v>37</v>
      </c>
      <c r="B107" s="20" t="s">
        <v>68</v>
      </c>
      <c r="C107" s="16" t="s">
        <v>21</v>
      </c>
      <c r="D107" s="17">
        <v>8.6300000000000008</v>
      </c>
      <c r="E107" s="17">
        <v>2.2400000000000002</v>
      </c>
      <c r="F107" s="17">
        <v>2.6900000000000004</v>
      </c>
      <c r="G107" s="17">
        <f>D107+F107</f>
        <v>11.32</v>
      </c>
    </row>
    <row r="108" spans="1:7" s="13" customFormat="1" ht="18" customHeight="1" x14ac:dyDescent="0.2">
      <c r="A108" s="14">
        <f>A107+1</f>
        <v>38</v>
      </c>
      <c r="B108" s="20" t="s">
        <v>69</v>
      </c>
      <c r="C108" s="16" t="s">
        <v>21</v>
      </c>
      <c r="D108" s="17">
        <v>5.82</v>
      </c>
      <c r="E108" s="17">
        <v>2.2400000000000002</v>
      </c>
      <c r="F108" s="17">
        <v>2.6900000000000004</v>
      </c>
      <c r="G108" s="17">
        <f>D108+F108</f>
        <v>8.5100000000000016</v>
      </c>
    </row>
    <row r="109" spans="1:7" s="13" customFormat="1" ht="30.75" customHeight="1" x14ac:dyDescent="0.2">
      <c r="A109" s="47" t="s">
        <v>70</v>
      </c>
      <c r="B109" s="48"/>
      <c r="C109" s="48"/>
      <c r="D109" s="48"/>
      <c r="E109" s="48"/>
      <c r="F109" s="48"/>
      <c r="G109" s="49"/>
    </row>
    <row r="110" spans="1:7" s="13" customFormat="1" ht="18" customHeight="1" x14ac:dyDescent="0.2">
      <c r="A110" s="14">
        <f>A108+1</f>
        <v>39</v>
      </c>
      <c r="B110" s="20" t="s">
        <v>71</v>
      </c>
      <c r="C110" s="16" t="s">
        <v>21</v>
      </c>
      <c r="D110" s="17">
        <v>11.75</v>
      </c>
      <c r="E110" s="17">
        <v>2.2400000000000002</v>
      </c>
      <c r="F110" s="17">
        <v>2.6900000000000004</v>
      </c>
      <c r="G110" s="17">
        <f t="shared" ref="G110:G122" si="8">D110+F110</f>
        <v>14.440000000000001</v>
      </c>
    </row>
    <row r="111" spans="1:7" s="13" customFormat="1" ht="18" customHeight="1" x14ac:dyDescent="0.2">
      <c r="A111" s="14">
        <f>A110+1</f>
        <v>40</v>
      </c>
      <c r="B111" s="20" t="s">
        <v>72</v>
      </c>
      <c r="C111" s="16" t="s">
        <v>21</v>
      </c>
      <c r="D111" s="17">
        <v>5.82</v>
      </c>
      <c r="E111" s="17">
        <v>2.2400000000000002</v>
      </c>
      <c r="F111" s="17">
        <v>2.6900000000000004</v>
      </c>
      <c r="G111" s="17">
        <f t="shared" si="8"/>
        <v>8.5100000000000016</v>
      </c>
    </row>
    <row r="112" spans="1:7" s="13" customFormat="1" ht="18" customHeight="1" x14ac:dyDescent="0.2">
      <c r="A112" s="14">
        <f>A111+1</f>
        <v>41</v>
      </c>
      <c r="B112" s="20" t="s">
        <v>73</v>
      </c>
      <c r="C112" s="16" t="s">
        <v>21</v>
      </c>
      <c r="D112" s="17">
        <v>8.6300000000000008</v>
      </c>
      <c r="E112" s="17">
        <v>1.99</v>
      </c>
      <c r="F112" s="17">
        <v>2.39</v>
      </c>
      <c r="G112" s="17">
        <f t="shared" si="8"/>
        <v>11.020000000000001</v>
      </c>
    </row>
    <row r="113" spans="1:7" s="13" customFormat="1" ht="18" customHeight="1" x14ac:dyDescent="0.2">
      <c r="A113" s="14">
        <f>A112+1</f>
        <v>42</v>
      </c>
      <c r="B113" s="20" t="s">
        <v>74</v>
      </c>
      <c r="C113" s="16" t="s">
        <v>21</v>
      </c>
      <c r="D113" s="17">
        <v>14.56</v>
      </c>
      <c r="E113" s="17">
        <v>1.99</v>
      </c>
      <c r="F113" s="17">
        <v>2.39</v>
      </c>
      <c r="G113" s="17">
        <f t="shared" si="8"/>
        <v>16.95</v>
      </c>
    </row>
    <row r="114" spans="1:7" s="13" customFormat="1" ht="31.5" x14ac:dyDescent="0.2">
      <c r="A114" s="14">
        <f>A113+1</f>
        <v>43</v>
      </c>
      <c r="B114" s="20" t="s">
        <v>75</v>
      </c>
      <c r="C114" s="16" t="s">
        <v>21</v>
      </c>
      <c r="D114" s="17">
        <v>17.47</v>
      </c>
      <c r="E114" s="17">
        <v>1.99</v>
      </c>
      <c r="F114" s="17">
        <v>2.39</v>
      </c>
      <c r="G114" s="17">
        <f t="shared" si="8"/>
        <v>19.86</v>
      </c>
    </row>
    <row r="115" spans="1:7" s="13" customFormat="1" ht="31.5" x14ac:dyDescent="0.2">
      <c r="A115" s="14">
        <f>A114+1</f>
        <v>44</v>
      </c>
      <c r="B115" s="20" t="s">
        <v>76</v>
      </c>
      <c r="C115" s="16" t="s">
        <v>21</v>
      </c>
      <c r="D115" s="17">
        <v>14.56</v>
      </c>
      <c r="E115" s="17">
        <v>1.99</v>
      </c>
      <c r="F115" s="17">
        <v>2.39</v>
      </c>
      <c r="G115" s="17">
        <f t="shared" si="8"/>
        <v>16.95</v>
      </c>
    </row>
    <row r="116" spans="1:7" s="13" customFormat="1" ht="32.450000000000003" hidden="1" customHeight="1" x14ac:dyDescent="0.2">
      <c r="A116" s="56" t="s">
        <v>8</v>
      </c>
      <c r="B116" s="56" t="s">
        <v>9</v>
      </c>
      <c r="C116" s="56" t="s">
        <v>10</v>
      </c>
      <c r="D116" s="62" t="s">
        <v>11</v>
      </c>
      <c r="E116" s="62" t="s">
        <v>77</v>
      </c>
      <c r="F116" s="62" t="s">
        <v>77</v>
      </c>
      <c r="G116" s="62" t="s">
        <v>13</v>
      </c>
    </row>
    <row r="117" spans="1:7" s="13" customFormat="1" ht="31.9" hidden="1" customHeight="1" x14ac:dyDescent="0.2">
      <c r="A117" s="57"/>
      <c r="B117" s="56"/>
      <c r="C117" s="56"/>
      <c r="D117" s="63"/>
      <c r="E117" s="62"/>
      <c r="F117" s="62"/>
      <c r="G117" s="62"/>
    </row>
    <row r="118" spans="1:7" s="13" customFormat="1" ht="15.75" hidden="1" customHeight="1" x14ac:dyDescent="0.2">
      <c r="A118" s="12">
        <v>1</v>
      </c>
      <c r="B118" s="12">
        <v>2</v>
      </c>
      <c r="C118" s="12">
        <v>3</v>
      </c>
      <c r="D118" s="12">
        <v>4</v>
      </c>
      <c r="E118" s="12">
        <v>5</v>
      </c>
      <c r="F118" s="12">
        <v>5</v>
      </c>
      <c r="G118" s="12">
        <v>6</v>
      </c>
    </row>
    <row r="119" spans="1:7" s="13" customFormat="1" ht="19.5" customHeight="1" x14ac:dyDescent="0.2">
      <c r="A119" s="14">
        <f>A115+1</f>
        <v>45</v>
      </c>
      <c r="B119" s="20" t="s">
        <v>78</v>
      </c>
      <c r="C119" s="16" t="s">
        <v>21</v>
      </c>
      <c r="D119" s="17">
        <v>8.6300000000000008</v>
      </c>
      <c r="E119" s="17">
        <v>1.83</v>
      </c>
      <c r="F119" s="17">
        <v>2.2000000000000002</v>
      </c>
      <c r="G119" s="17">
        <f t="shared" si="8"/>
        <v>10.830000000000002</v>
      </c>
    </row>
    <row r="120" spans="1:7" s="13" customFormat="1" ht="33" customHeight="1" x14ac:dyDescent="0.2">
      <c r="A120" s="14">
        <f>A119+1</f>
        <v>46</v>
      </c>
      <c r="B120" s="20" t="s">
        <v>79</v>
      </c>
      <c r="C120" s="16" t="s">
        <v>21</v>
      </c>
      <c r="D120" s="17">
        <v>11.75</v>
      </c>
      <c r="E120" s="17">
        <v>1.83</v>
      </c>
      <c r="F120" s="17">
        <v>2.2000000000000002</v>
      </c>
      <c r="G120" s="17">
        <f t="shared" si="8"/>
        <v>13.95</v>
      </c>
    </row>
    <row r="121" spans="1:7" s="13" customFormat="1" ht="26.25" customHeight="1" x14ac:dyDescent="0.2">
      <c r="A121" s="14">
        <f>A120+1</f>
        <v>47</v>
      </c>
      <c r="B121" s="20" t="s">
        <v>80</v>
      </c>
      <c r="C121" s="16" t="s">
        <v>21</v>
      </c>
      <c r="D121" s="17">
        <v>11.75</v>
      </c>
      <c r="E121" s="17">
        <v>2.17</v>
      </c>
      <c r="F121" s="17">
        <v>2.6</v>
      </c>
      <c r="G121" s="17">
        <f t="shared" si="8"/>
        <v>14.35</v>
      </c>
    </row>
    <row r="122" spans="1:7" s="13" customFormat="1" ht="69.75" customHeight="1" x14ac:dyDescent="0.2">
      <c r="A122" s="14">
        <f>A121+1</f>
        <v>48</v>
      </c>
      <c r="B122" s="20" t="s">
        <v>81</v>
      </c>
      <c r="C122" s="16" t="s">
        <v>21</v>
      </c>
      <c r="D122" s="17">
        <v>29.22</v>
      </c>
      <c r="E122" s="17">
        <v>1.99</v>
      </c>
      <c r="F122" s="17">
        <v>2.39</v>
      </c>
      <c r="G122" s="17">
        <f t="shared" si="8"/>
        <v>31.61</v>
      </c>
    </row>
    <row r="123" spans="1:7" s="18" customFormat="1" ht="32.25" customHeight="1" x14ac:dyDescent="0.2">
      <c r="A123" s="12"/>
      <c r="B123" s="47" t="s">
        <v>82</v>
      </c>
      <c r="C123" s="48"/>
      <c r="D123" s="48"/>
      <c r="E123" s="48"/>
      <c r="F123" s="48"/>
      <c r="G123" s="49"/>
    </row>
    <row r="124" spans="1:7" s="18" customFormat="1" ht="31.5" x14ac:dyDescent="0.2">
      <c r="A124" s="14">
        <f>A122+1</f>
        <v>49</v>
      </c>
      <c r="B124" s="20" t="s">
        <v>83</v>
      </c>
      <c r="C124" s="16" t="s">
        <v>21</v>
      </c>
      <c r="D124" s="17">
        <v>11.75</v>
      </c>
      <c r="E124" s="17">
        <v>1.83</v>
      </c>
      <c r="F124" s="17">
        <v>2.2000000000000002</v>
      </c>
      <c r="G124" s="17">
        <f>D124+F124</f>
        <v>13.95</v>
      </c>
    </row>
    <row r="125" spans="1:7" s="18" customFormat="1" ht="15.95" customHeight="1" x14ac:dyDescent="0.2">
      <c r="A125" s="14">
        <f>A124+1</f>
        <v>50</v>
      </c>
      <c r="B125" s="20" t="s">
        <v>84</v>
      </c>
      <c r="C125" s="16" t="s">
        <v>21</v>
      </c>
      <c r="D125" s="17">
        <v>5.82</v>
      </c>
      <c r="E125" s="17">
        <v>1.83</v>
      </c>
      <c r="F125" s="17">
        <v>2.2000000000000002</v>
      </c>
      <c r="G125" s="17">
        <f>D125+F125</f>
        <v>8.02</v>
      </c>
    </row>
    <row r="126" spans="1:7" s="18" customFormat="1" ht="31.5" x14ac:dyDescent="0.2">
      <c r="A126" s="14">
        <f>A125+1</f>
        <v>51</v>
      </c>
      <c r="B126" s="20" t="s">
        <v>85</v>
      </c>
      <c r="C126" s="16" t="s">
        <v>21</v>
      </c>
      <c r="D126" s="17">
        <v>14.56</v>
      </c>
      <c r="E126" s="17">
        <v>1.99</v>
      </c>
      <c r="F126" s="17">
        <v>2.39</v>
      </c>
      <c r="G126" s="17">
        <f>D126+F126</f>
        <v>16.95</v>
      </c>
    </row>
    <row r="127" spans="1:7" s="18" customFormat="1" ht="15.95" customHeight="1" x14ac:dyDescent="0.2">
      <c r="A127" s="14">
        <f>A126+1</f>
        <v>52</v>
      </c>
      <c r="B127" s="20" t="s">
        <v>86</v>
      </c>
      <c r="C127" s="16" t="s">
        <v>21</v>
      </c>
      <c r="D127" s="17">
        <v>5.82</v>
      </c>
      <c r="E127" s="17">
        <v>1.99</v>
      </c>
      <c r="F127" s="17">
        <v>2.39</v>
      </c>
      <c r="G127" s="17">
        <f>D127+F127</f>
        <v>8.2100000000000009</v>
      </c>
    </row>
    <row r="128" spans="1:7" s="18" customFormat="1" ht="34.5" customHeight="1" x14ac:dyDescent="0.2">
      <c r="A128" s="47" t="s">
        <v>87</v>
      </c>
      <c r="B128" s="48"/>
      <c r="C128" s="48"/>
      <c r="D128" s="48"/>
      <c r="E128" s="48"/>
      <c r="F128" s="48"/>
      <c r="G128" s="49"/>
    </row>
    <row r="129" spans="1:7" s="18" customFormat="1" ht="15.95" customHeight="1" x14ac:dyDescent="0.2">
      <c r="A129" s="14">
        <f>A127+1</f>
        <v>53</v>
      </c>
      <c r="B129" s="20" t="s">
        <v>88</v>
      </c>
      <c r="C129" s="16" t="s">
        <v>21</v>
      </c>
      <c r="D129" s="17">
        <v>26.2</v>
      </c>
      <c r="E129" s="17">
        <v>1.9099999999999997</v>
      </c>
      <c r="F129" s="17">
        <v>2.2899999999999996</v>
      </c>
      <c r="G129" s="17">
        <f>D129+F129</f>
        <v>28.49</v>
      </c>
    </row>
    <row r="130" spans="1:7" s="18" customFormat="1" ht="78.75" x14ac:dyDescent="0.2">
      <c r="A130" s="14">
        <f>A129+1</f>
        <v>54</v>
      </c>
      <c r="B130" s="20" t="s">
        <v>89</v>
      </c>
      <c r="C130" s="16" t="s">
        <v>21</v>
      </c>
      <c r="D130" s="17">
        <v>23.29</v>
      </c>
      <c r="E130" s="17">
        <v>1.99</v>
      </c>
      <c r="F130" s="17">
        <v>2.39</v>
      </c>
      <c r="G130" s="17">
        <f>D130+F130</f>
        <v>25.68</v>
      </c>
    </row>
    <row r="131" spans="1:7" s="18" customFormat="1" ht="15.95" customHeight="1" x14ac:dyDescent="0.2">
      <c r="A131" s="14">
        <f>A130+1</f>
        <v>55</v>
      </c>
      <c r="B131" s="20" t="s">
        <v>90</v>
      </c>
      <c r="C131" s="16" t="s">
        <v>21</v>
      </c>
      <c r="D131" s="17">
        <v>11.75</v>
      </c>
      <c r="E131" s="17">
        <v>1.99</v>
      </c>
      <c r="F131" s="17">
        <v>2.39</v>
      </c>
      <c r="G131" s="17">
        <f>D131+F131</f>
        <v>14.14</v>
      </c>
    </row>
    <row r="132" spans="1:7" s="23" customFormat="1" ht="29.25" customHeight="1" x14ac:dyDescent="0.2">
      <c r="A132" s="22"/>
      <c r="B132" s="67" t="s">
        <v>91</v>
      </c>
      <c r="C132" s="68"/>
      <c r="D132" s="68"/>
      <c r="E132" s="68"/>
      <c r="F132" s="68"/>
      <c r="G132" s="68"/>
    </row>
    <row r="133" spans="1:7" s="23" customFormat="1" ht="31.5" x14ac:dyDescent="0.2">
      <c r="A133" s="14" t="s">
        <v>92</v>
      </c>
      <c r="B133" s="24" t="s">
        <v>93</v>
      </c>
      <c r="C133" s="25" t="s">
        <v>94</v>
      </c>
      <c r="D133" s="26">
        <v>10.49</v>
      </c>
      <c r="E133" s="27"/>
      <c r="F133" s="27"/>
      <c r="G133" s="28">
        <f t="shared" ref="G133:G141" si="9">F133+D133</f>
        <v>10.49</v>
      </c>
    </row>
    <row r="134" spans="1:7" s="23" customFormat="1" ht="47.25" x14ac:dyDescent="0.2">
      <c r="A134" s="14" t="s">
        <v>95</v>
      </c>
      <c r="B134" s="29" t="s">
        <v>96</v>
      </c>
      <c r="C134" s="30" t="s">
        <v>97</v>
      </c>
      <c r="D134" s="31"/>
      <c r="E134" s="31">
        <v>0.9</v>
      </c>
      <c r="F134" s="31">
        <v>1.08</v>
      </c>
      <c r="G134" s="31">
        <f t="shared" si="9"/>
        <v>1.08</v>
      </c>
    </row>
    <row r="135" spans="1:7" s="23" customFormat="1" ht="31.5" x14ac:dyDescent="0.2">
      <c r="A135" s="14" t="s">
        <v>98</v>
      </c>
      <c r="B135" s="24" t="s">
        <v>99</v>
      </c>
      <c r="C135" s="25" t="s">
        <v>100</v>
      </c>
      <c r="D135" s="26">
        <v>5.23</v>
      </c>
      <c r="E135" s="27"/>
      <c r="F135" s="27"/>
      <c r="G135" s="28">
        <f t="shared" si="9"/>
        <v>5.23</v>
      </c>
    </row>
    <row r="136" spans="1:7" s="23" customFormat="1" ht="31.5" x14ac:dyDescent="0.2">
      <c r="A136" s="14" t="s">
        <v>101</v>
      </c>
      <c r="B136" s="24" t="s">
        <v>102</v>
      </c>
      <c r="C136" s="25" t="s">
        <v>97</v>
      </c>
      <c r="D136" s="26">
        <v>2.09</v>
      </c>
      <c r="E136" s="28">
        <v>0.09</v>
      </c>
      <c r="F136" s="28">
        <v>0.11</v>
      </c>
      <c r="G136" s="28">
        <f t="shared" si="9"/>
        <v>2.1999999999999997</v>
      </c>
    </row>
    <row r="137" spans="1:7" s="23" customFormat="1" ht="31.5" x14ac:dyDescent="0.2">
      <c r="A137" s="14" t="s">
        <v>103</v>
      </c>
      <c r="B137" s="24" t="s">
        <v>104</v>
      </c>
      <c r="C137" s="25" t="s">
        <v>97</v>
      </c>
      <c r="D137" s="26">
        <v>1.57</v>
      </c>
      <c r="E137" s="28">
        <v>0.09</v>
      </c>
      <c r="F137" s="28">
        <v>0.11</v>
      </c>
      <c r="G137" s="28">
        <f t="shared" si="9"/>
        <v>1.6800000000000002</v>
      </c>
    </row>
    <row r="138" spans="1:7" s="23" customFormat="1" ht="31.5" x14ac:dyDescent="0.2">
      <c r="A138" s="14" t="s">
        <v>105</v>
      </c>
      <c r="B138" s="32" t="s">
        <v>106</v>
      </c>
      <c r="C138" s="25" t="s">
        <v>97</v>
      </c>
      <c r="D138" s="26">
        <v>4.18</v>
      </c>
      <c r="E138" s="27"/>
      <c r="F138" s="27"/>
      <c r="G138" s="28">
        <f t="shared" si="9"/>
        <v>4.18</v>
      </c>
    </row>
    <row r="139" spans="1:7" s="23" customFormat="1" x14ac:dyDescent="0.2">
      <c r="A139" s="14" t="s">
        <v>107</v>
      </c>
      <c r="B139" s="24" t="s">
        <v>108</v>
      </c>
      <c r="C139" s="25" t="s">
        <v>97</v>
      </c>
      <c r="D139" s="26">
        <v>1.57</v>
      </c>
      <c r="E139" s="28">
        <v>0.37000000000000005</v>
      </c>
      <c r="F139" s="28">
        <v>0.44</v>
      </c>
      <c r="G139" s="28">
        <f t="shared" si="9"/>
        <v>2.0100000000000002</v>
      </c>
    </row>
    <row r="140" spans="1:7" s="23" customFormat="1" ht="41.25" customHeight="1" x14ac:dyDescent="0.2">
      <c r="A140" s="14" t="s">
        <v>109</v>
      </c>
      <c r="B140" s="24" t="s">
        <v>110</v>
      </c>
      <c r="C140" s="25" t="s">
        <v>97</v>
      </c>
      <c r="D140" s="26">
        <v>3.16</v>
      </c>
      <c r="E140" s="28">
        <v>6.9999999999999993E-2</v>
      </c>
      <c r="F140" s="28">
        <v>0.08</v>
      </c>
      <c r="G140" s="28">
        <f t="shared" si="9"/>
        <v>3.24</v>
      </c>
    </row>
    <row r="141" spans="1:7" s="23" customFormat="1" ht="31.5" x14ac:dyDescent="0.2">
      <c r="A141" s="14" t="s">
        <v>111</v>
      </c>
      <c r="B141" s="24" t="s">
        <v>112</v>
      </c>
      <c r="C141" s="25" t="s">
        <v>97</v>
      </c>
      <c r="D141" s="26">
        <v>2.09</v>
      </c>
      <c r="E141" s="28">
        <v>0.04</v>
      </c>
      <c r="F141" s="28">
        <v>0.05</v>
      </c>
      <c r="G141" s="28">
        <f t="shared" si="9"/>
        <v>2.1399999999999997</v>
      </c>
    </row>
    <row r="142" spans="1:7" s="23" customFormat="1" ht="31.5" x14ac:dyDescent="0.2">
      <c r="A142" s="14" t="s">
        <v>113</v>
      </c>
      <c r="B142" s="24" t="s">
        <v>114</v>
      </c>
      <c r="C142" s="25" t="s">
        <v>97</v>
      </c>
      <c r="D142" s="26">
        <v>2.09</v>
      </c>
      <c r="E142" s="28">
        <v>0.43000000000000005</v>
      </c>
      <c r="F142" s="28">
        <v>0.52</v>
      </c>
      <c r="G142" s="28">
        <f>D142+F142</f>
        <v>2.61</v>
      </c>
    </row>
    <row r="143" spans="1:7" s="23" customFormat="1" ht="30" customHeight="1" x14ac:dyDescent="0.2">
      <c r="A143" s="14" t="s">
        <v>115</v>
      </c>
      <c r="B143" s="24" t="s">
        <v>116</v>
      </c>
      <c r="C143" s="25" t="s">
        <v>97</v>
      </c>
      <c r="D143" s="26">
        <v>5.23</v>
      </c>
      <c r="E143" s="28">
        <v>1.88</v>
      </c>
      <c r="F143" s="28">
        <v>2.2599999999999998</v>
      </c>
      <c r="G143" s="28">
        <f>F143+D143</f>
        <v>7.49</v>
      </c>
    </row>
    <row r="144" spans="1:7" s="23" customFormat="1" ht="30" customHeight="1" x14ac:dyDescent="0.2">
      <c r="A144" s="14" t="s">
        <v>117</v>
      </c>
      <c r="B144" s="24" t="s">
        <v>118</v>
      </c>
      <c r="C144" s="25" t="s">
        <v>97</v>
      </c>
      <c r="D144" s="26">
        <v>7.86</v>
      </c>
      <c r="E144" s="28">
        <v>2.88</v>
      </c>
      <c r="F144" s="28">
        <v>3.46</v>
      </c>
      <c r="G144" s="28">
        <f>F144+D144</f>
        <v>11.32</v>
      </c>
    </row>
    <row r="145" spans="1:7" s="23" customFormat="1" ht="30" customHeight="1" x14ac:dyDescent="0.2">
      <c r="A145" s="14" t="s">
        <v>119</v>
      </c>
      <c r="B145" s="24" t="s">
        <v>120</v>
      </c>
      <c r="C145" s="25" t="s">
        <v>97</v>
      </c>
      <c r="D145" s="26">
        <v>2.62</v>
      </c>
      <c r="E145" s="28">
        <v>0.03</v>
      </c>
      <c r="F145" s="28">
        <v>0.04</v>
      </c>
      <c r="G145" s="28">
        <f>F145+D145</f>
        <v>2.66</v>
      </c>
    </row>
    <row r="146" spans="1:7" s="23" customFormat="1" ht="30" customHeight="1" x14ac:dyDescent="0.2">
      <c r="A146" s="14" t="s">
        <v>121</v>
      </c>
      <c r="B146" s="24" t="s">
        <v>122</v>
      </c>
      <c r="C146" s="25" t="s">
        <v>97</v>
      </c>
      <c r="D146" s="26">
        <v>6.28</v>
      </c>
      <c r="E146" s="28">
        <v>3.92</v>
      </c>
      <c r="F146" s="28">
        <v>4.7</v>
      </c>
      <c r="G146" s="28">
        <f>F146+D146</f>
        <v>10.98</v>
      </c>
    </row>
    <row r="147" spans="1:7" s="23" customFormat="1" ht="30" customHeight="1" x14ac:dyDescent="0.2">
      <c r="A147" s="14" t="s">
        <v>123</v>
      </c>
      <c r="B147" s="24" t="s">
        <v>124</v>
      </c>
      <c r="C147" s="25" t="s">
        <v>97</v>
      </c>
      <c r="D147" s="26">
        <v>3.16</v>
      </c>
      <c r="E147" s="28">
        <v>3</v>
      </c>
      <c r="F147" s="28">
        <v>3.6</v>
      </c>
      <c r="G147" s="28">
        <f>F147+D147</f>
        <v>6.76</v>
      </c>
    </row>
    <row r="148" spans="1:7" s="23" customFormat="1" ht="30" customHeight="1" x14ac:dyDescent="0.2">
      <c r="A148" s="14" t="s">
        <v>125</v>
      </c>
      <c r="B148" s="24" t="s">
        <v>126</v>
      </c>
      <c r="C148" s="25" t="s">
        <v>97</v>
      </c>
      <c r="D148" s="26">
        <v>1.57</v>
      </c>
      <c r="E148" s="28">
        <v>0.28024242424242418</v>
      </c>
      <c r="F148" s="28">
        <v>0.34</v>
      </c>
      <c r="G148" s="28">
        <f>D148+F148</f>
        <v>1.9100000000000001</v>
      </c>
    </row>
    <row r="149" spans="1:7" s="23" customFormat="1" ht="26.25" customHeight="1" x14ac:dyDescent="0.2">
      <c r="A149" s="14"/>
      <c r="B149" s="67" t="s">
        <v>127</v>
      </c>
      <c r="C149" s="68"/>
      <c r="D149" s="68"/>
      <c r="E149" s="68"/>
      <c r="F149" s="68"/>
      <c r="G149" s="68"/>
    </row>
    <row r="150" spans="1:7" s="23" customFormat="1" ht="46.5" customHeight="1" x14ac:dyDescent="0.2">
      <c r="A150" s="14" t="s">
        <v>128</v>
      </c>
      <c r="B150" s="64" t="s">
        <v>129</v>
      </c>
      <c r="C150" s="65"/>
      <c r="D150" s="65"/>
      <c r="E150" s="65"/>
      <c r="F150" s="65"/>
      <c r="G150" s="66"/>
    </row>
    <row r="151" spans="1:7" s="23" customFormat="1" ht="31.5" x14ac:dyDescent="0.2">
      <c r="A151" s="14" t="s">
        <v>130</v>
      </c>
      <c r="B151" s="24" t="s">
        <v>131</v>
      </c>
      <c r="C151" s="25" t="s">
        <v>97</v>
      </c>
      <c r="D151" s="26">
        <v>4.18</v>
      </c>
      <c r="E151" s="28">
        <v>2.7699999999999996</v>
      </c>
      <c r="F151" s="28">
        <v>3.32</v>
      </c>
      <c r="G151" s="28">
        <f t="shared" ref="G151:G159" si="10">D151+F151</f>
        <v>7.5</v>
      </c>
    </row>
    <row r="152" spans="1:7" s="23" customFormat="1" ht="31.5" x14ac:dyDescent="0.2">
      <c r="A152" s="14" t="s">
        <v>132</v>
      </c>
      <c r="B152" s="24" t="s">
        <v>133</v>
      </c>
      <c r="C152" s="25" t="s">
        <v>97</v>
      </c>
      <c r="D152" s="26">
        <v>6.28</v>
      </c>
      <c r="E152" s="28">
        <v>3.55</v>
      </c>
      <c r="F152" s="28">
        <v>4.26</v>
      </c>
      <c r="G152" s="28">
        <f t="shared" si="10"/>
        <v>10.54</v>
      </c>
    </row>
    <row r="153" spans="1:7" s="23" customFormat="1" ht="31.5" x14ac:dyDescent="0.2">
      <c r="A153" s="14" t="s">
        <v>134</v>
      </c>
      <c r="B153" s="24" t="s">
        <v>135</v>
      </c>
      <c r="C153" s="25" t="s">
        <v>97</v>
      </c>
      <c r="D153" s="26">
        <v>9.44</v>
      </c>
      <c r="E153" s="28">
        <v>4.2699999999999996</v>
      </c>
      <c r="F153" s="28">
        <v>5.12</v>
      </c>
      <c r="G153" s="28">
        <f t="shared" si="10"/>
        <v>14.559999999999999</v>
      </c>
    </row>
    <row r="154" spans="1:7" s="23" customFormat="1" ht="31.5" x14ac:dyDescent="0.2">
      <c r="A154" s="14" t="s">
        <v>136</v>
      </c>
      <c r="B154" s="24" t="s">
        <v>137</v>
      </c>
      <c r="C154" s="25" t="s">
        <v>97</v>
      </c>
      <c r="D154" s="26">
        <v>12.07</v>
      </c>
      <c r="E154" s="28">
        <v>6.41</v>
      </c>
      <c r="F154" s="28">
        <v>7.69</v>
      </c>
      <c r="G154" s="28">
        <f t="shared" si="10"/>
        <v>19.760000000000002</v>
      </c>
    </row>
    <row r="155" spans="1:7" s="23" customFormat="1" ht="47.25" x14ac:dyDescent="0.2">
      <c r="A155" s="14" t="s">
        <v>138</v>
      </c>
      <c r="B155" s="33" t="s">
        <v>139</v>
      </c>
      <c r="C155" s="25" t="s">
        <v>140</v>
      </c>
      <c r="D155" s="31">
        <v>5.23</v>
      </c>
      <c r="E155" s="17">
        <v>11.28</v>
      </c>
      <c r="F155" s="17">
        <v>13.54</v>
      </c>
      <c r="G155" s="28">
        <f t="shared" si="10"/>
        <v>18.77</v>
      </c>
    </row>
    <row r="156" spans="1:7" s="23" customFormat="1" ht="31.5" x14ac:dyDescent="0.2">
      <c r="A156" s="14" t="s">
        <v>244</v>
      </c>
      <c r="B156" s="34" t="s">
        <v>141</v>
      </c>
      <c r="C156" s="25" t="s">
        <v>142</v>
      </c>
      <c r="D156" s="26">
        <v>4.18</v>
      </c>
      <c r="E156" s="17">
        <v>5.86</v>
      </c>
      <c r="F156" s="17">
        <v>7.03</v>
      </c>
      <c r="G156" s="28">
        <f t="shared" si="10"/>
        <v>11.21</v>
      </c>
    </row>
    <row r="157" spans="1:7" s="23" customFormat="1" ht="31.5" x14ac:dyDescent="0.2">
      <c r="A157" s="14" t="s">
        <v>245</v>
      </c>
      <c r="B157" s="34" t="s">
        <v>141</v>
      </c>
      <c r="C157" s="25" t="s">
        <v>143</v>
      </c>
      <c r="D157" s="26">
        <v>4.18</v>
      </c>
      <c r="E157" s="17">
        <v>3.2</v>
      </c>
      <c r="F157" s="17">
        <v>3.8400000000000003</v>
      </c>
      <c r="G157" s="28">
        <f t="shared" si="10"/>
        <v>8.02</v>
      </c>
    </row>
    <row r="158" spans="1:7" s="23" customFormat="1" ht="31.5" x14ac:dyDescent="0.2">
      <c r="A158" s="14" t="s">
        <v>246</v>
      </c>
      <c r="B158" s="34" t="s">
        <v>141</v>
      </c>
      <c r="C158" s="25" t="s">
        <v>140</v>
      </c>
      <c r="D158" s="26">
        <v>4.18</v>
      </c>
      <c r="E158" s="17">
        <v>2.0499999999999998</v>
      </c>
      <c r="F158" s="17">
        <v>2.46</v>
      </c>
      <c r="G158" s="28">
        <f t="shared" si="10"/>
        <v>6.64</v>
      </c>
    </row>
    <row r="159" spans="1:7" s="23" customFormat="1" ht="31.5" x14ac:dyDescent="0.2">
      <c r="A159" s="14" t="s">
        <v>247</v>
      </c>
      <c r="B159" s="34" t="s">
        <v>144</v>
      </c>
      <c r="C159" s="25" t="s">
        <v>145</v>
      </c>
      <c r="D159" s="26">
        <v>4.18</v>
      </c>
      <c r="E159" s="17">
        <v>0.61</v>
      </c>
      <c r="F159" s="17">
        <v>0.73</v>
      </c>
      <c r="G159" s="28">
        <f t="shared" si="10"/>
        <v>4.91</v>
      </c>
    </row>
    <row r="160" spans="1:7" s="23" customFormat="1" ht="25.5" customHeight="1" x14ac:dyDescent="0.2">
      <c r="A160" s="69" t="s">
        <v>146</v>
      </c>
      <c r="B160" s="70"/>
      <c r="C160" s="70"/>
      <c r="D160" s="70"/>
      <c r="E160" s="70"/>
      <c r="F160" s="70"/>
      <c r="G160" s="71"/>
    </row>
    <row r="161" spans="1:7" s="23" customFormat="1" ht="31.5" x14ac:dyDescent="0.2">
      <c r="A161" s="35" t="s">
        <v>248</v>
      </c>
      <c r="B161" s="24" t="s">
        <v>147</v>
      </c>
      <c r="C161" s="25" t="s">
        <v>97</v>
      </c>
      <c r="D161" s="26">
        <v>6.28</v>
      </c>
      <c r="E161" s="28">
        <v>12.81</v>
      </c>
      <c r="F161" s="28">
        <v>15.37</v>
      </c>
      <c r="G161" s="28">
        <f t="shared" ref="G161:G175" si="11">D161+F161</f>
        <v>21.65</v>
      </c>
    </row>
    <row r="162" spans="1:7" s="23" customFormat="1" ht="31.5" x14ac:dyDescent="0.2">
      <c r="A162" s="35" t="s">
        <v>249</v>
      </c>
      <c r="B162" s="24" t="s">
        <v>148</v>
      </c>
      <c r="C162" s="25" t="s">
        <v>97</v>
      </c>
      <c r="D162" s="26">
        <v>9.44</v>
      </c>
      <c r="E162" s="28">
        <v>12.81</v>
      </c>
      <c r="F162" s="28">
        <v>15.37</v>
      </c>
      <c r="G162" s="28">
        <f t="shared" si="11"/>
        <v>24.81</v>
      </c>
    </row>
    <row r="163" spans="1:7" s="23" customFormat="1" ht="30" customHeight="1" x14ac:dyDescent="0.2">
      <c r="A163" s="35" t="s">
        <v>250</v>
      </c>
      <c r="B163" s="24" t="s">
        <v>149</v>
      </c>
      <c r="C163" s="25" t="s">
        <v>97</v>
      </c>
      <c r="D163" s="26">
        <v>2.09</v>
      </c>
      <c r="E163" s="28">
        <v>0.64</v>
      </c>
      <c r="F163" s="28">
        <v>0.77</v>
      </c>
      <c r="G163" s="28">
        <f t="shared" si="11"/>
        <v>2.86</v>
      </c>
    </row>
    <row r="164" spans="1:7" s="23" customFormat="1" ht="31.5" x14ac:dyDescent="0.2">
      <c r="A164" s="35" t="s">
        <v>251</v>
      </c>
      <c r="B164" s="36" t="s">
        <v>150</v>
      </c>
      <c r="C164" s="25" t="s">
        <v>97</v>
      </c>
      <c r="D164" s="26">
        <v>5.23</v>
      </c>
      <c r="E164" s="28">
        <v>3.4399999999999995</v>
      </c>
      <c r="F164" s="28">
        <v>4.13</v>
      </c>
      <c r="G164" s="28">
        <f t="shared" si="11"/>
        <v>9.36</v>
      </c>
    </row>
    <row r="165" spans="1:7" s="23" customFormat="1" ht="46.5" customHeight="1" x14ac:dyDescent="0.2">
      <c r="A165" s="35" t="s">
        <v>252</v>
      </c>
      <c r="B165" s="36" t="s">
        <v>151</v>
      </c>
      <c r="C165" s="25" t="s">
        <v>97</v>
      </c>
      <c r="D165" s="26">
        <v>11.51</v>
      </c>
      <c r="E165" s="28">
        <v>5.53</v>
      </c>
      <c r="F165" s="28">
        <v>6.64</v>
      </c>
      <c r="G165" s="28">
        <f t="shared" si="11"/>
        <v>18.149999999999999</v>
      </c>
    </row>
    <row r="166" spans="1:7" s="23" customFormat="1" ht="30" customHeight="1" x14ac:dyDescent="0.2">
      <c r="A166" s="35" t="s">
        <v>253</v>
      </c>
      <c r="B166" s="24" t="s">
        <v>152</v>
      </c>
      <c r="C166" s="25" t="s">
        <v>97</v>
      </c>
      <c r="D166" s="26">
        <v>1.57</v>
      </c>
      <c r="E166" s="28">
        <v>0.01</v>
      </c>
      <c r="F166" s="28">
        <v>0.01</v>
      </c>
      <c r="G166" s="28">
        <f t="shared" si="11"/>
        <v>1.58</v>
      </c>
    </row>
    <row r="167" spans="1:7" s="23" customFormat="1" ht="30" customHeight="1" x14ac:dyDescent="0.2">
      <c r="A167" s="35" t="s">
        <v>254</v>
      </c>
      <c r="B167" s="24" t="s">
        <v>153</v>
      </c>
      <c r="C167" s="25" t="s">
        <v>97</v>
      </c>
      <c r="D167" s="26">
        <v>2.62</v>
      </c>
      <c r="E167" s="28">
        <v>0.09</v>
      </c>
      <c r="F167" s="28">
        <v>0.11</v>
      </c>
      <c r="G167" s="28">
        <f t="shared" si="11"/>
        <v>2.73</v>
      </c>
    </row>
    <row r="168" spans="1:7" s="23" customFormat="1" ht="30" customHeight="1" x14ac:dyDescent="0.2">
      <c r="A168" s="35" t="s">
        <v>255</v>
      </c>
      <c r="B168" s="24" t="s">
        <v>154</v>
      </c>
      <c r="C168" s="25" t="s">
        <v>97</v>
      </c>
      <c r="D168" s="26">
        <v>2.62</v>
      </c>
      <c r="E168" s="28">
        <v>0.19</v>
      </c>
      <c r="F168" s="28">
        <v>0.23</v>
      </c>
      <c r="G168" s="28">
        <f t="shared" si="11"/>
        <v>2.85</v>
      </c>
    </row>
    <row r="169" spans="1:7" s="23" customFormat="1" ht="31.5" x14ac:dyDescent="0.2">
      <c r="A169" s="35" t="s">
        <v>256</v>
      </c>
      <c r="B169" s="24" t="s">
        <v>155</v>
      </c>
      <c r="C169" s="25" t="s">
        <v>97</v>
      </c>
      <c r="D169" s="26">
        <v>10.49</v>
      </c>
      <c r="E169" s="28">
        <v>4.4300000000000006</v>
      </c>
      <c r="F169" s="28">
        <v>5.32</v>
      </c>
      <c r="G169" s="28">
        <f t="shared" si="11"/>
        <v>15.81</v>
      </c>
    </row>
    <row r="170" spans="1:7" s="23" customFormat="1" ht="28.5" customHeight="1" x14ac:dyDescent="0.2">
      <c r="A170" s="35" t="s">
        <v>257</v>
      </c>
      <c r="B170" s="36" t="s">
        <v>156</v>
      </c>
      <c r="C170" s="25" t="s">
        <v>97</v>
      </c>
      <c r="D170" s="26">
        <v>2.62</v>
      </c>
      <c r="E170" s="28">
        <v>0.01</v>
      </c>
      <c r="F170" s="28">
        <v>0.01</v>
      </c>
      <c r="G170" s="28">
        <f t="shared" si="11"/>
        <v>2.63</v>
      </c>
    </row>
    <row r="171" spans="1:7" s="23" customFormat="1" ht="47.25" x14ac:dyDescent="0.2">
      <c r="A171" s="35" t="s">
        <v>258</v>
      </c>
      <c r="B171" s="24" t="s">
        <v>157</v>
      </c>
      <c r="C171" s="25" t="s">
        <v>97</v>
      </c>
      <c r="D171" s="26">
        <v>4.18</v>
      </c>
      <c r="E171" s="28">
        <v>0.03</v>
      </c>
      <c r="F171" s="28">
        <v>0.04</v>
      </c>
      <c r="G171" s="28">
        <f t="shared" si="11"/>
        <v>4.22</v>
      </c>
    </row>
    <row r="172" spans="1:7" s="23" customFormat="1" ht="30" customHeight="1" x14ac:dyDescent="0.2">
      <c r="A172" s="35" t="s">
        <v>259</v>
      </c>
      <c r="B172" s="24" t="s">
        <v>158</v>
      </c>
      <c r="C172" s="25" t="s">
        <v>97</v>
      </c>
      <c r="D172" s="26">
        <v>4.18</v>
      </c>
      <c r="E172" s="28">
        <v>3.0999999999999996</v>
      </c>
      <c r="F172" s="28">
        <v>3.72</v>
      </c>
      <c r="G172" s="28">
        <f t="shared" si="11"/>
        <v>7.9</v>
      </c>
    </row>
    <row r="173" spans="1:7" s="23" customFormat="1" ht="30" customHeight="1" x14ac:dyDescent="0.2">
      <c r="A173" s="35" t="s">
        <v>260</v>
      </c>
      <c r="B173" s="24" t="s">
        <v>159</v>
      </c>
      <c r="C173" s="25" t="s">
        <v>97</v>
      </c>
      <c r="D173" s="26">
        <v>13.11</v>
      </c>
      <c r="E173" s="28">
        <v>4.49</v>
      </c>
      <c r="F173" s="28">
        <v>5.39</v>
      </c>
      <c r="G173" s="28">
        <f t="shared" si="11"/>
        <v>18.5</v>
      </c>
    </row>
    <row r="174" spans="1:7" s="23" customFormat="1" ht="37.5" customHeight="1" x14ac:dyDescent="0.2">
      <c r="A174" s="35" t="s">
        <v>261</v>
      </c>
      <c r="B174" s="24" t="s">
        <v>160</v>
      </c>
      <c r="C174" s="25" t="s">
        <v>97</v>
      </c>
      <c r="D174" s="26">
        <v>15.73</v>
      </c>
      <c r="E174" s="28">
        <v>7.91</v>
      </c>
      <c r="F174" s="28">
        <v>9.49</v>
      </c>
      <c r="G174" s="28">
        <f t="shared" si="11"/>
        <v>25.22</v>
      </c>
    </row>
    <row r="175" spans="1:7" s="23" customFormat="1" ht="31.5" x14ac:dyDescent="0.2">
      <c r="A175" s="35" t="s">
        <v>262</v>
      </c>
      <c r="B175" s="36" t="s">
        <v>161</v>
      </c>
      <c r="C175" s="25" t="s">
        <v>97</v>
      </c>
      <c r="D175" s="26">
        <v>9.44</v>
      </c>
      <c r="E175" s="28">
        <v>2.92</v>
      </c>
      <c r="F175" s="28">
        <v>3.5</v>
      </c>
      <c r="G175" s="28">
        <f t="shared" si="11"/>
        <v>12.94</v>
      </c>
    </row>
    <row r="176" spans="1:7" s="23" customFormat="1" ht="40.5" customHeight="1" x14ac:dyDescent="0.2">
      <c r="A176" s="64" t="s">
        <v>162</v>
      </c>
      <c r="B176" s="65"/>
      <c r="C176" s="65"/>
      <c r="D176" s="65"/>
      <c r="E176" s="65"/>
      <c r="F176" s="65"/>
      <c r="G176" s="65"/>
    </row>
    <row r="177" spans="1:7" s="23" customFormat="1" ht="31.5" x14ac:dyDescent="0.2">
      <c r="A177" s="35" t="s">
        <v>263</v>
      </c>
      <c r="B177" s="37" t="s">
        <v>163</v>
      </c>
      <c r="C177" s="25" t="s">
        <v>164</v>
      </c>
      <c r="D177" s="26">
        <v>10.49</v>
      </c>
      <c r="E177" s="28">
        <v>5.43</v>
      </c>
      <c r="F177" s="28">
        <v>6.52</v>
      </c>
      <c r="G177" s="28">
        <f t="shared" ref="G177:G196" si="12">D177+F177</f>
        <v>17.009999999999998</v>
      </c>
    </row>
    <row r="178" spans="1:7" s="23" customFormat="1" ht="21" x14ac:dyDescent="0.2">
      <c r="A178" s="35" t="s">
        <v>264</v>
      </c>
      <c r="B178" s="37" t="s">
        <v>165</v>
      </c>
      <c r="C178" s="25" t="s">
        <v>164</v>
      </c>
      <c r="D178" s="26">
        <v>13.11</v>
      </c>
      <c r="E178" s="28">
        <v>8.15</v>
      </c>
      <c r="F178" s="28">
        <v>9.7799999999999994</v>
      </c>
      <c r="G178" s="28">
        <f t="shared" si="12"/>
        <v>22.89</v>
      </c>
    </row>
    <row r="179" spans="1:7" s="23" customFormat="1" ht="21" x14ac:dyDescent="0.2">
      <c r="A179" s="35" t="s">
        <v>265</v>
      </c>
      <c r="B179" s="37" t="s">
        <v>166</v>
      </c>
      <c r="C179" s="25" t="s">
        <v>164</v>
      </c>
      <c r="D179" s="26">
        <v>15.73</v>
      </c>
      <c r="E179" s="28">
        <v>10.87</v>
      </c>
      <c r="F179" s="28">
        <v>13.04</v>
      </c>
      <c r="G179" s="28">
        <f t="shared" si="12"/>
        <v>28.77</v>
      </c>
    </row>
    <row r="180" spans="1:7" s="23" customFormat="1" ht="21" x14ac:dyDescent="0.2">
      <c r="A180" s="35" t="s">
        <v>266</v>
      </c>
      <c r="B180" s="37" t="s">
        <v>167</v>
      </c>
      <c r="C180" s="25" t="s">
        <v>164</v>
      </c>
      <c r="D180" s="26">
        <v>18.350000000000001</v>
      </c>
      <c r="E180" s="28">
        <v>13.58</v>
      </c>
      <c r="F180" s="28">
        <v>16.3</v>
      </c>
      <c r="G180" s="28">
        <f t="shared" si="12"/>
        <v>34.650000000000006</v>
      </c>
    </row>
    <row r="181" spans="1:7" s="23" customFormat="1" ht="31.5" x14ac:dyDescent="0.2">
      <c r="A181" s="35" t="s">
        <v>267</v>
      </c>
      <c r="B181" s="37" t="s">
        <v>163</v>
      </c>
      <c r="C181" s="25" t="s">
        <v>168</v>
      </c>
      <c r="D181" s="26">
        <f t="shared" ref="D181:D188" si="13">D177</f>
        <v>10.49</v>
      </c>
      <c r="E181" s="28">
        <v>4.5</v>
      </c>
      <c r="F181" s="28">
        <v>5.4</v>
      </c>
      <c r="G181" s="28">
        <f t="shared" si="12"/>
        <v>15.89</v>
      </c>
    </row>
    <row r="182" spans="1:7" s="23" customFormat="1" ht="21" x14ac:dyDescent="0.2">
      <c r="A182" s="35" t="s">
        <v>268</v>
      </c>
      <c r="B182" s="37" t="s">
        <v>165</v>
      </c>
      <c r="C182" s="25" t="s">
        <v>168</v>
      </c>
      <c r="D182" s="26">
        <f t="shared" si="13"/>
        <v>13.11</v>
      </c>
      <c r="E182" s="28">
        <v>6.76</v>
      </c>
      <c r="F182" s="28">
        <v>8.11</v>
      </c>
      <c r="G182" s="28">
        <f t="shared" si="12"/>
        <v>21.22</v>
      </c>
    </row>
    <row r="183" spans="1:7" s="23" customFormat="1" ht="21" x14ac:dyDescent="0.2">
      <c r="A183" s="35" t="s">
        <v>269</v>
      </c>
      <c r="B183" s="37" t="s">
        <v>166</v>
      </c>
      <c r="C183" s="25" t="s">
        <v>168</v>
      </c>
      <c r="D183" s="26">
        <f t="shared" si="13"/>
        <v>15.73</v>
      </c>
      <c r="E183" s="28">
        <v>9.01</v>
      </c>
      <c r="F183" s="28">
        <v>10.81</v>
      </c>
      <c r="G183" s="28">
        <f t="shared" si="12"/>
        <v>26.54</v>
      </c>
    </row>
    <row r="184" spans="1:7" s="23" customFormat="1" ht="21" x14ac:dyDescent="0.2">
      <c r="A184" s="35" t="s">
        <v>270</v>
      </c>
      <c r="B184" s="37" t="s">
        <v>167</v>
      </c>
      <c r="C184" s="25" t="s">
        <v>168</v>
      </c>
      <c r="D184" s="26">
        <f t="shared" si="13"/>
        <v>18.350000000000001</v>
      </c>
      <c r="E184" s="28">
        <v>11.26</v>
      </c>
      <c r="F184" s="28">
        <v>13.51</v>
      </c>
      <c r="G184" s="28">
        <f t="shared" si="12"/>
        <v>31.86</v>
      </c>
    </row>
    <row r="185" spans="1:7" s="23" customFormat="1" ht="31.5" x14ac:dyDescent="0.2">
      <c r="A185" s="35" t="s">
        <v>271</v>
      </c>
      <c r="B185" s="37" t="s">
        <v>163</v>
      </c>
      <c r="C185" s="25" t="s">
        <v>140</v>
      </c>
      <c r="D185" s="26">
        <f t="shared" si="13"/>
        <v>10.49</v>
      </c>
      <c r="E185" s="28">
        <v>7.52</v>
      </c>
      <c r="F185" s="28">
        <v>9.02</v>
      </c>
      <c r="G185" s="28">
        <f t="shared" si="12"/>
        <v>19.509999999999998</v>
      </c>
    </row>
    <row r="186" spans="1:7" s="23" customFormat="1" ht="21" x14ac:dyDescent="0.2">
      <c r="A186" s="35" t="s">
        <v>272</v>
      </c>
      <c r="B186" s="37" t="s">
        <v>165</v>
      </c>
      <c r="C186" s="25" t="s">
        <v>140</v>
      </c>
      <c r="D186" s="26">
        <f t="shared" si="13"/>
        <v>13.11</v>
      </c>
      <c r="E186" s="28">
        <v>11.28</v>
      </c>
      <c r="F186" s="28">
        <v>13.54</v>
      </c>
      <c r="G186" s="28">
        <f t="shared" si="12"/>
        <v>26.65</v>
      </c>
    </row>
    <row r="187" spans="1:7" s="23" customFormat="1" ht="21" x14ac:dyDescent="0.2">
      <c r="A187" s="35" t="s">
        <v>273</v>
      </c>
      <c r="B187" s="37" t="s">
        <v>166</v>
      </c>
      <c r="C187" s="25" t="s">
        <v>140</v>
      </c>
      <c r="D187" s="26">
        <f t="shared" si="13"/>
        <v>15.73</v>
      </c>
      <c r="E187" s="28">
        <v>15.03</v>
      </c>
      <c r="F187" s="28">
        <v>18.04</v>
      </c>
      <c r="G187" s="28">
        <f t="shared" si="12"/>
        <v>33.769999999999996</v>
      </c>
    </row>
    <row r="188" spans="1:7" s="23" customFormat="1" ht="21" x14ac:dyDescent="0.2">
      <c r="A188" s="35" t="s">
        <v>274</v>
      </c>
      <c r="B188" s="37" t="s">
        <v>167</v>
      </c>
      <c r="C188" s="25" t="s">
        <v>140</v>
      </c>
      <c r="D188" s="26">
        <f t="shared" si="13"/>
        <v>18.350000000000001</v>
      </c>
      <c r="E188" s="28">
        <v>18.79</v>
      </c>
      <c r="F188" s="28">
        <v>22.55</v>
      </c>
      <c r="G188" s="28">
        <f t="shared" si="12"/>
        <v>40.900000000000006</v>
      </c>
    </row>
    <row r="189" spans="1:7" s="23" customFormat="1" ht="31.5" x14ac:dyDescent="0.2">
      <c r="A189" s="35" t="s">
        <v>275</v>
      </c>
      <c r="B189" s="37" t="s">
        <v>163</v>
      </c>
      <c r="C189" s="25" t="s">
        <v>169</v>
      </c>
      <c r="D189" s="26">
        <v>10.49</v>
      </c>
      <c r="E189" s="28">
        <v>4.68</v>
      </c>
      <c r="F189" s="28">
        <v>5.6199999999999992</v>
      </c>
      <c r="G189" s="28">
        <f t="shared" si="12"/>
        <v>16.11</v>
      </c>
    </row>
    <row r="190" spans="1:7" s="23" customFormat="1" ht="21" x14ac:dyDescent="0.2">
      <c r="A190" s="35" t="s">
        <v>276</v>
      </c>
      <c r="B190" s="37" t="s">
        <v>165</v>
      </c>
      <c r="C190" s="25" t="s">
        <v>169</v>
      </c>
      <c r="D190" s="26">
        <v>13.11</v>
      </c>
      <c r="E190" s="28">
        <v>7.02</v>
      </c>
      <c r="F190" s="28">
        <v>7.72</v>
      </c>
      <c r="G190" s="28">
        <f t="shared" si="12"/>
        <v>20.83</v>
      </c>
    </row>
    <row r="191" spans="1:7" s="23" customFormat="1" ht="21" x14ac:dyDescent="0.2">
      <c r="A191" s="35" t="s">
        <v>277</v>
      </c>
      <c r="B191" s="37" t="s">
        <v>166</v>
      </c>
      <c r="C191" s="25" t="s">
        <v>170</v>
      </c>
      <c r="D191" s="26">
        <v>15.73</v>
      </c>
      <c r="E191" s="28">
        <v>9.36</v>
      </c>
      <c r="F191" s="28">
        <v>11.23</v>
      </c>
      <c r="G191" s="28">
        <f t="shared" si="12"/>
        <v>26.96</v>
      </c>
    </row>
    <row r="192" spans="1:7" s="23" customFormat="1" ht="21" x14ac:dyDescent="0.2">
      <c r="A192" s="35" t="s">
        <v>278</v>
      </c>
      <c r="B192" s="37" t="s">
        <v>167</v>
      </c>
      <c r="C192" s="25" t="s">
        <v>170</v>
      </c>
      <c r="D192" s="26">
        <v>18.350000000000001</v>
      </c>
      <c r="E192" s="28">
        <v>11.7</v>
      </c>
      <c r="F192" s="28">
        <v>14.04</v>
      </c>
      <c r="G192" s="28">
        <f t="shared" si="12"/>
        <v>32.39</v>
      </c>
    </row>
    <row r="193" spans="1:7" s="23" customFormat="1" ht="31.5" x14ac:dyDescent="0.2">
      <c r="A193" s="35" t="s">
        <v>279</v>
      </c>
      <c r="B193" s="37" t="s">
        <v>163</v>
      </c>
      <c r="C193" s="25" t="s">
        <v>171</v>
      </c>
      <c r="D193" s="26">
        <v>10.49</v>
      </c>
      <c r="E193" s="28">
        <v>1.38</v>
      </c>
      <c r="F193" s="28">
        <v>1.66</v>
      </c>
      <c r="G193" s="28">
        <f t="shared" si="12"/>
        <v>12.15</v>
      </c>
    </row>
    <row r="194" spans="1:7" s="23" customFormat="1" ht="21" x14ac:dyDescent="0.2">
      <c r="A194" s="35" t="s">
        <v>280</v>
      </c>
      <c r="B194" s="37" t="s">
        <v>165</v>
      </c>
      <c r="C194" s="25" t="s">
        <v>171</v>
      </c>
      <c r="D194" s="26">
        <v>13.11</v>
      </c>
      <c r="E194" s="28">
        <v>2.06</v>
      </c>
      <c r="F194" s="28">
        <v>2.4700000000000002</v>
      </c>
      <c r="G194" s="28">
        <f t="shared" si="12"/>
        <v>15.58</v>
      </c>
    </row>
    <row r="195" spans="1:7" s="23" customFormat="1" ht="21" x14ac:dyDescent="0.2">
      <c r="A195" s="35" t="s">
        <v>281</v>
      </c>
      <c r="B195" s="37" t="s">
        <v>166</v>
      </c>
      <c r="C195" s="25" t="s">
        <v>171</v>
      </c>
      <c r="D195" s="26">
        <v>15.73</v>
      </c>
      <c r="E195" s="28">
        <v>2.75</v>
      </c>
      <c r="F195" s="28">
        <v>3.3</v>
      </c>
      <c r="G195" s="28">
        <f t="shared" si="12"/>
        <v>19.03</v>
      </c>
    </row>
    <row r="196" spans="1:7" s="23" customFormat="1" ht="21" x14ac:dyDescent="0.2">
      <c r="A196" s="35" t="s">
        <v>282</v>
      </c>
      <c r="B196" s="37" t="s">
        <v>167</v>
      </c>
      <c r="C196" s="25" t="s">
        <v>171</v>
      </c>
      <c r="D196" s="26">
        <v>18.350000000000001</v>
      </c>
      <c r="E196" s="28">
        <v>3.44</v>
      </c>
      <c r="F196" s="28">
        <v>4.13</v>
      </c>
      <c r="G196" s="28">
        <f t="shared" si="12"/>
        <v>22.48</v>
      </c>
    </row>
    <row r="197" spans="1:7" s="23" customFormat="1" ht="40.5" customHeight="1" x14ac:dyDescent="0.2">
      <c r="A197" s="64" t="s">
        <v>172</v>
      </c>
      <c r="B197" s="65"/>
      <c r="C197" s="65"/>
      <c r="D197" s="65"/>
      <c r="E197" s="65"/>
      <c r="F197" s="65"/>
      <c r="G197" s="66"/>
    </row>
    <row r="198" spans="1:7" s="23" customFormat="1" ht="31.5" x14ac:dyDescent="0.2">
      <c r="A198" s="35" t="s">
        <v>283</v>
      </c>
      <c r="B198" s="38" t="s">
        <v>163</v>
      </c>
      <c r="C198" s="25" t="s">
        <v>173</v>
      </c>
      <c r="D198" s="26">
        <v>10.49</v>
      </c>
      <c r="E198" s="28">
        <v>2.2799999999999994</v>
      </c>
      <c r="F198" s="28">
        <v>2.74</v>
      </c>
      <c r="G198" s="28">
        <f t="shared" ref="G198:G216" si="14">D198+F198</f>
        <v>13.23</v>
      </c>
    </row>
    <row r="199" spans="1:7" s="23" customFormat="1" ht="21" x14ac:dyDescent="0.2">
      <c r="A199" s="35" t="s">
        <v>284</v>
      </c>
      <c r="B199" s="33" t="s">
        <v>165</v>
      </c>
      <c r="C199" s="25" t="s">
        <v>173</v>
      </c>
      <c r="D199" s="26">
        <v>13.11</v>
      </c>
      <c r="E199" s="28">
        <v>3.0399999999999996</v>
      </c>
      <c r="F199" s="28">
        <v>3.65</v>
      </c>
      <c r="G199" s="28">
        <f t="shared" si="14"/>
        <v>16.759999999999998</v>
      </c>
    </row>
    <row r="200" spans="1:7" s="23" customFormat="1" ht="21" x14ac:dyDescent="0.2">
      <c r="A200" s="35" t="s">
        <v>285</v>
      </c>
      <c r="B200" s="33" t="s">
        <v>166</v>
      </c>
      <c r="C200" s="25" t="s">
        <v>173</v>
      </c>
      <c r="D200" s="26">
        <v>15.73</v>
      </c>
      <c r="E200" s="28">
        <v>3.7999999999999994</v>
      </c>
      <c r="F200" s="28">
        <v>4.5599999999999996</v>
      </c>
      <c r="G200" s="28">
        <f t="shared" si="14"/>
        <v>20.29</v>
      </c>
    </row>
    <row r="201" spans="1:7" s="23" customFormat="1" ht="21" x14ac:dyDescent="0.2">
      <c r="A201" s="35" t="s">
        <v>286</v>
      </c>
      <c r="B201" s="33" t="s">
        <v>167</v>
      </c>
      <c r="C201" s="25" t="s">
        <v>173</v>
      </c>
      <c r="D201" s="26">
        <v>18.350000000000001</v>
      </c>
      <c r="E201" s="28">
        <v>4.5599999999999987</v>
      </c>
      <c r="F201" s="28">
        <v>5.47</v>
      </c>
      <c r="G201" s="28">
        <f t="shared" si="14"/>
        <v>23.82</v>
      </c>
    </row>
    <row r="202" spans="1:7" s="23" customFormat="1" ht="31.5" x14ac:dyDescent="0.2">
      <c r="A202" s="35" t="s">
        <v>229</v>
      </c>
      <c r="B202" s="24" t="s">
        <v>163</v>
      </c>
      <c r="C202" s="25" t="s">
        <v>230</v>
      </c>
      <c r="D202" s="26">
        <v>10.49</v>
      </c>
      <c r="E202" s="28">
        <v>6.6317235294117651</v>
      </c>
      <c r="F202" s="28">
        <v>7.9617235294117652</v>
      </c>
      <c r="G202" s="28">
        <v>18.451723529411765</v>
      </c>
    </row>
    <row r="203" spans="1:7" s="23" customFormat="1" x14ac:dyDescent="0.2">
      <c r="A203" s="35" t="s">
        <v>231</v>
      </c>
      <c r="B203" s="36" t="s">
        <v>165</v>
      </c>
      <c r="C203" s="25" t="s">
        <v>230</v>
      </c>
      <c r="D203" s="26">
        <v>13.11</v>
      </c>
      <c r="E203" s="28">
        <v>8.6820921568627458</v>
      </c>
      <c r="F203" s="28">
        <v>10.42</v>
      </c>
      <c r="G203" s="28">
        <v>23.53</v>
      </c>
    </row>
    <row r="204" spans="1:7" s="23" customFormat="1" x14ac:dyDescent="0.2">
      <c r="A204" s="35" t="s">
        <v>232</v>
      </c>
      <c r="B204" s="36" t="s">
        <v>166</v>
      </c>
      <c r="C204" s="25" t="s">
        <v>230</v>
      </c>
      <c r="D204" s="26">
        <v>15.73</v>
      </c>
      <c r="E204" s="28">
        <v>10.972769607843137</v>
      </c>
      <c r="F204" s="28">
        <v>13.16</v>
      </c>
      <c r="G204" s="28">
        <v>28.89</v>
      </c>
    </row>
    <row r="205" spans="1:7" s="23" customFormat="1" x14ac:dyDescent="0.2">
      <c r="A205" s="35" t="s">
        <v>233</v>
      </c>
      <c r="B205" s="36" t="s">
        <v>167</v>
      </c>
      <c r="C205" s="25" t="s">
        <v>230</v>
      </c>
      <c r="D205" s="26">
        <v>18.350000000000001</v>
      </c>
      <c r="E205" s="28">
        <v>13.023138235294118</v>
      </c>
      <c r="F205" s="28">
        <v>15.62</v>
      </c>
      <c r="G205" s="28">
        <v>33.97</v>
      </c>
    </row>
    <row r="206" spans="1:7" s="23" customFormat="1" ht="31.5" x14ac:dyDescent="0.2">
      <c r="A206" s="35" t="s">
        <v>287</v>
      </c>
      <c r="B206" s="24" t="s">
        <v>174</v>
      </c>
      <c r="C206" s="25" t="s">
        <v>97</v>
      </c>
      <c r="D206" s="26">
        <v>10.49</v>
      </c>
      <c r="E206" s="28">
        <v>6.51</v>
      </c>
      <c r="F206" s="28">
        <v>7.81</v>
      </c>
      <c r="G206" s="28">
        <f t="shared" si="14"/>
        <v>18.3</v>
      </c>
    </row>
    <row r="207" spans="1:7" s="23" customFormat="1" ht="47.25" x14ac:dyDescent="0.2">
      <c r="A207" s="35" t="s">
        <v>288</v>
      </c>
      <c r="B207" s="24" t="s">
        <v>175</v>
      </c>
      <c r="C207" s="25" t="s">
        <v>97</v>
      </c>
      <c r="D207" s="26">
        <v>13.11</v>
      </c>
      <c r="E207" s="28">
        <v>4.3499999999999996</v>
      </c>
      <c r="F207" s="28">
        <v>5.22</v>
      </c>
      <c r="G207" s="28">
        <f t="shared" si="14"/>
        <v>18.329999999999998</v>
      </c>
    </row>
    <row r="208" spans="1:7" s="23" customFormat="1" ht="47.25" x14ac:dyDescent="0.2">
      <c r="A208" s="35" t="s">
        <v>289</v>
      </c>
      <c r="B208" s="24" t="s">
        <v>176</v>
      </c>
      <c r="C208" s="25" t="s">
        <v>97</v>
      </c>
      <c r="D208" s="26">
        <v>13.11</v>
      </c>
      <c r="E208" s="28">
        <v>1.08</v>
      </c>
      <c r="F208" s="28">
        <v>1.3</v>
      </c>
      <c r="G208" s="28">
        <f t="shared" si="14"/>
        <v>14.41</v>
      </c>
    </row>
    <row r="209" spans="1:7" s="23" customFormat="1" ht="31.5" x14ac:dyDescent="0.2">
      <c r="A209" s="35" t="s">
        <v>290</v>
      </c>
      <c r="B209" s="24" t="s">
        <v>177</v>
      </c>
      <c r="C209" s="25" t="s">
        <v>97</v>
      </c>
      <c r="D209" s="26">
        <v>10.49</v>
      </c>
      <c r="E209" s="28">
        <v>1.0900000000000001</v>
      </c>
      <c r="F209" s="28">
        <v>1.31</v>
      </c>
      <c r="G209" s="28">
        <f t="shared" si="14"/>
        <v>11.8</v>
      </c>
    </row>
    <row r="210" spans="1:7" s="23" customFormat="1" ht="31.5" x14ac:dyDescent="0.2">
      <c r="A210" s="35" t="s">
        <v>291</v>
      </c>
      <c r="B210" s="24" t="s">
        <v>178</v>
      </c>
      <c r="C210" s="25" t="s">
        <v>97</v>
      </c>
      <c r="D210" s="26">
        <v>5.23</v>
      </c>
      <c r="E210" s="28">
        <v>1.0900000000000001</v>
      </c>
      <c r="F210" s="28">
        <v>1.31</v>
      </c>
      <c r="G210" s="28">
        <f t="shared" si="14"/>
        <v>6.5400000000000009</v>
      </c>
    </row>
    <row r="211" spans="1:7" s="23" customFormat="1" ht="31.5" x14ac:dyDescent="0.2">
      <c r="A211" s="35" t="s">
        <v>292</v>
      </c>
      <c r="B211" s="24" t="s">
        <v>179</v>
      </c>
      <c r="C211" s="25" t="s">
        <v>97</v>
      </c>
      <c r="D211" s="26">
        <v>7.86</v>
      </c>
      <c r="E211" s="28">
        <v>1.0900000000000001</v>
      </c>
      <c r="F211" s="28">
        <v>1.31</v>
      </c>
      <c r="G211" s="28">
        <f t="shared" si="14"/>
        <v>9.17</v>
      </c>
    </row>
    <row r="212" spans="1:7" s="23" customFormat="1" ht="30" customHeight="1" x14ac:dyDescent="0.2">
      <c r="A212" s="35" t="s">
        <v>293</v>
      </c>
      <c r="B212" s="24" t="s">
        <v>180</v>
      </c>
      <c r="C212" s="25" t="s">
        <v>97</v>
      </c>
      <c r="D212" s="26">
        <v>2.09</v>
      </c>
      <c r="E212" s="28">
        <v>3.24</v>
      </c>
      <c r="F212" s="28">
        <v>3.89</v>
      </c>
      <c r="G212" s="28">
        <f t="shared" si="14"/>
        <v>5.98</v>
      </c>
    </row>
    <row r="213" spans="1:7" s="23" customFormat="1" ht="31.5" x14ac:dyDescent="0.2">
      <c r="A213" s="35" t="s">
        <v>294</v>
      </c>
      <c r="B213" s="24" t="s">
        <v>181</v>
      </c>
      <c r="C213" s="25" t="s">
        <v>97</v>
      </c>
      <c r="D213" s="26">
        <v>7.86</v>
      </c>
      <c r="E213" s="28">
        <v>5.18</v>
      </c>
      <c r="F213" s="28">
        <v>6.22</v>
      </c>
      <c r="G213" s="28">
        <f t="shared" si="14"/>
        <v>14.08</v>
      </c>
    </row>
    <row r="214" spans="1:7" s="23" customFormat="1" ht="31.5" x14ac:dyDescent="0.2">
      <c r="A214" s="35" t="s">
        <v>295</v>
      </c>
      <c r="B214" s="24" t="s">
        <v>182</v>
      </c>
      <c r="C214" s="25" t="s">
        <v>97</v>
      </c>
      <c r="D214" s="26">
        <v>4.18</v>
      </c>
      <c r="E214" s="28">
        <v>6.4575757575757571</v>
      </c>
      <c r="F214" s="28">
        <v>7.75</v>
      </c>
      <c r="G214" s="28">
        <f t="shared" si="14"/>
        <v>11.93</v>
      </c>
    </row>
    <row r="215" spans="1:7" s="23" customFormat="1" ht="31.5" x14ac:dyDescent="0.2">
      <c r="A215" s="35" t="s">
        <v>296</v>
      </c>
      <c r="B215" s="24" t="s">
        <v>183</v>
      </c>
      <c r="C215" s="25" t="s">
        <v>97</v>
      </c>
      <c r="D215" s="26">
        <v>5.23</v>
      </c>
      <c r="E215" s="28">
        <v>5.18</v>
      </c>
      <c r="F215" s="28">
        <v>6.22</v>
      </c>
      <c r="G215" s="28">
        <f t="shared" si="14"/>
        <v>11.45</v>
      </c>
    </row>
    <row r="216" spans="1:7" s="23" customFormat="1" ht="29.25" customHeight="1" x14ac:dyDescent="0.2">
      <c r="A216" s="35" t="s">
        <v>297</v>
      </c>
      <c r="B216" s="24" t="s">
        <v>184</v>
      </c>
      <c r="C216" s="25" t="s">
        <v>97</v>
      </c>
      <c r="D216" s="26">
        <v>2.62</v>
      </c>
      <c r="E216" s="28">
        <v>1.28</v>
      </c>
      <c r="F216" s="28">
        <v>1.54</v>
      </c>
      <c r="G216" s="28">
        <f t="shared" si="14"/>
        <v>4.16</v>
      </c>
    </row>
    <row r="217" spans="1:7" s="23" customFormat="1" ht="29.25" customHeight="1" x14ac:dyDescent="0.2">
      <c r="A217" s="14"/>
      <c r="B217" s="67" t="s">
        <v>185</v>
      </c>
      <c r="C217" s="68"/>
      <c r="D217" s="68"/>
      <c r="E217" s="68"/>
      <c r="F217" s="68"/>
      <c r="G217" s="68"/>
    </row>
    <row r="218" spans="1:7" s="23" customFormat="1" ht="30" customHeight="1" x14ac:dyDescent="0.2">
      <c r="A218" s="14" t="s">
        <v>186</v>
      </c>
      <c r="B218" s="39" t="s">
        <v>187</v>
      </c>
      <c r="C218" s="25" t="s">
        <v>97</v>
      </c>
      <c r="D218" s="26">
        <v>5.23</v>
      </c>
      <c r="E218" s="28">
        <v>0.84999999999999987</v>
      </c>
      <c r="F218" s="28">
        <v>1.02</v>
      </c>
      <c r="G218" s="28">
        <f>D218+F218</f>
        <v>6.25</v>
      </c>
    </row>
    <row r="219" spans="1:7" hidden="1" x14ac:dyDescent="0.25"/>
    <row r="220" spans="1:7" hidden="1" x14ac:dyDescent="0.25"/>
    <row r="221" spans="1:7" hidden="1" x14ac:dyDescent="0.25"/>
    <row r="222" spans="1:7" s="6" customFormat="1" ht="18.75" hidden="1" x14ac:dyDescent="0.3">
      <c r="A222" s="40" t="s">
        <v>188</v>
      </c>
      <c r="B222" s="4"/>
      <c r="C222" s="40" t="s">
        <v>189</v>
      </c>
      <c r="D222" s="41"/>
      <c r="E222" s="41"/>
      <c r="F222" s="40"/>
    </row>
  </sheetData>
  <mergeCells count="45">
    <mergeCell ref="A176:G176"/>
    <mergeCell ref="A197:G197"/>
    <mergeCell ref="B217:G217"/>
    <mergeCell ref="B123:G123"/>
    <mergeCell ref="A128:G128"/>
    <mergeCell ref="B132:G132"/>
    <mergeCell ref="B149:G149"/>
    <mergeCell ref="B150:G150"/>
    <mergeCell ref="A160:G160"/>
    <mergeCell ref="A109:G109"/>
    <mergeCell ref="A116:A117"/>
    <mergeCell ref="B116:B117"/>
    <mergeCell ref="C116:C117"/>
    <mergeCell ref="D116:D117"/>
    <mergeCell ref="E116:E117"/>
    <mergeCell ref="F116:F117"/>
    <mergeCell ref="G116:G117"/>
    <mergeCell ref="A105:G105"/>
    <mergeCell ref="D14:G14"/>
    <mergeCell ref="A21:G21"/>
    <mergeCell ref="A29:G29"/>
    <mergeCell ref="A33:G33"/>
    <mergeCell ref="A38:G38"/>
    <mergeCell ref="A41:G41"/>
    <mergeCell ref="A50:G50"/>
    <mergeCell ref="A60:G60"/>
    <mergeCell ref="A63:G63"/>
    <mergeCell ref="A64:G64"/>
    <mergeCell ref="A104:G104"/>
    <mergeCell ref="A8:G8"/>
    <mergeCell ref="A71:G71"/>
    <mergeCell ref="C1:G1"/>
    <mergeCell ref="C2:G2"/>
    <mergeCell ref="C4:G4"/>
    <mergeCell ref="C5:G5"/>
    <mergeCell ref="A7:G7"/>
    <mergeCell ref="A9:G9"/>
    <mergeCell ref="A10:C10"/>
    <mergeCell ref="B11:G11"/>
    <mergeCell ref="A12:A13"/>
    <mergeCell ref="B12:B13"/>
    <mergeCell ref="C12:C13"/>
    <mergeCell ref="D12:D13"/>
    <mergeCell ref="E12:F12"/>
    <mergeCell ref="G12:G13"/>
  </mergeCells>
  <printOptions horizontalCentered="1"/>
  <pageMargins left="1.1811023622047245" right="0.39370078740157483" top="0.78740157480314965" bottom="0.78740157480314965" header="0.23622047244094491" footer="0.23622047244094491"/>
  <pageSetup paperSize="9" scale="76" fitToHeight="0" orientation="portrait" r:id="rId1"/>
  <headerFooter differentFirst="1" alignWithMargins="0">
    <oddHeader>&amp;C&amp;P</oddHeader>
    <oddFooter>&amp;R&amp;P</oddFooter>
  </headerFooter>
  <rowBreaks count="1" manualBreakCount="1">
    <brk id="1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1"/>
  <sheetViews>
    <sheetView view="pageBreakPreview" topLeftCell="A43" zoomScaleNormal="100" zoomScaleSheetLayoutView="100" workbookViewId="0">
      <selection activeCell="A59" sqref="A59:XFD59"/>
    </sheetView>
  </sheetViews>
  <sheetFormatPr defaultColWidth="9.140625" defaultRowHeight="15.75" x14ac:dyDescent="0.25"/>
  <cols>
    <col min="1" max="1" width="8" style="2" customWidth="1"/>
    <col min="2" max="2" width="55.42578125" style="4" customWidth="1"/>
    <col min="3" max="3" width="12.85546875" style="42" customWidth="1"/>
    <col min="4" max="4" width="10.28515625" style="6" customWidth="1"/>
    <col min="5" max="6" width="8.28515625" style="6" customWidth="1"/>
    <col min="7" max="7" width="10.28515625" style="6" customWidth="1"/>
    <col min="8" max="16384" width="9.140625" style="2"/>
  </cols>
  <sheetData>
    <row r="1" spans="1:7" ht="18.75" hidden="1" customHeight="1" x14ac:dyDescent="0.3">
      <c r="A1" s="1"/>
      <c r="B1" s="1"/>
      <c r="C1" s="50" t="s">
        <v>0</v>
      </c>
      <c r="D1" s="50"/>
      <c r="E1" s="50"/>
      <c r="F1" s="50"/>
      <c r="G1" s="50"/>
    </row>
    <row r="2" spans="1:7" ht="35.25" hidden="1" customHeight="1" x14ac:dyDescent="0.3">
      <c r="A2" s="1"/>
      <c r="B2" s="1"/>
      <c r="C2" s="50" t="s">
        <v>1</v>
      </c>
      <c r="D2" s="50"/>
      <c r="E2" s="50"/>
      <c r="F2" s="50"/>
      <c r="G2" s="50"/>
    </row>
    <row r="3" spans="1:7" ht="15.75" hidden="1" customHeight="1" x14ac:dyDescent="0.3">
      <c r="A3" s="1"/>
      <c r="B3" s="1"/>
      <c r="C3" s="3"/>
      <c r="D3" s="3"/>
      <c r="E3" s="3"/>
      <c r="F3" s="3"/>
      <c r="G3" s="3"/>
    </row>
    <row r="4" spans="1:7" ht="18.75" hidden="1" x14ac:dyDescent="0.3">
      <c r="A4" s="1"/>
      <c r="B4" s="1"/>
      <c r="C4" s="51" t="s">
        <v>2</v>
      </c>
      <c r="D4" s="51"/>
      <c r="E4" s="51"/>
      <c r="F4" s="51"/>
      <c r="G4" s="51"/>
    </row>
    <row r="5" spans="1:7" ht="18.75" hidden="1" customHeight="1" x14ac:dyDescent="0.25">
      <c r="A5" s="1"/>
      <c r="B5" s="1"/>
      <c r="C5" s="52" t="s">
        <v>3</v>
      </c>
      <c r="D5" s="52"/>
      <c r="E5" s="52"/>
      <c r="F5" s="52"/>
      <c r="G5" s="52"/>
    </row>
    <row r="6" spans="1:7" hidden="1" x14ac:dyDescent="0.25">
      <c r="C6" s="5"/>
    </row>
    <row r="7" spans="1:7" ht="18.75" x14ac:dyDescent="0.3">
      <c r="A7" s="53" t="s">
        <v>4</v>
      </c>
      <c r="B7" s="53"/>
      <c r="C7" s="53"/>
      <c r="D7" s="53"/>
      <c r="E7" s="53"/>
      <c r="F7" s="53"/>
      <c r="G7" s="53"/>
    </row>
    <row r="8" spans="1:7" ht="17.25" customHeight="1" x14ac:dyDescent="0.25">
      <c r="A8" s="46" t="s">
        <v>5</v>
      </c>
      <c r="B8" s="46"/>
      <c r="C8" s="46"/>
      <c r="D8" s="46"/>
      <c r="E8" s="46"/>
      <c r="F8" s="46"/>
      <c r="G8" s="46"/>
    </row>
    <row r="9" spans="1:7" ht="17.25" customHeight="1" x14ac:dyDescent="0.25">
      <c r="A9" s="46" t="s">
        <v>240</v>
      </c>
      <c r="B9" s="46"/>
      <c r="C9" s="46"/>
      <c r="D9" s="46"/>
      <c r="E9" s="46"/>
      <c r="F9" s="46"/>
      <c r="G9" s="46"/>
    </row>
    <row r="10" spans="1:7" x14ac:dyDescent="0.25">
      <c r="A10" s="54"/>
      <c r="B10" s="54"/>
      <c r="C10" s="54"/>
      <c r="D10" s="4"/>
      <c r="E10" s="4"/>
      <c r="F10" s="4"/>
      <c r="G10" s="4"/>
    </row>
    <row r="11" spans="1:7" hidden="1" x14ac:dyDescent="0.25">
      <c r="A11" s="7"/>
      <c r="B11" s="55" t="s">
        <v>7</v>
      </c>
      <c r="C11" s="55"/>
      <c r="D11" s="55"/>
      <c r="E11" s="55"/>
      <c r="F11" s="55"/>
      <c r="G11" s="55"/>
    </row>
    <row r="12" spans="1:7" s="9" customFormat="1" ht="33" customHeight="1" x14ac:dyDescent="0.2">
      <c r="A12" s="72" t="s">
        <v>8</v>
      </c>
      <c r="B12" s="72" t="s">
        <v>9</v>
      </c>
      <c r="C12" s="72" t="s">
        <v>10</v>
      </c>
      <c r="D12" s="74" t="s">
        <v>11</v>
      </c>
      <c r="E12" s="60" t="s">
        <v>12</v>
      </c>
      <c r="F12" s="61"/>
      <c r="G12" s="74" t="s">
        <v>13</v>
      </c>
    </row>
    <row r="13" spans="1:7" s="9" customFormat="1" ht="24" customHeight="1" x14ac:dyDescent="0.2">
      <c r="A13" s="73"/>
      <c r="B13" s="73"/>
      <c r="C13" s="73"/>
      <c r="D13" s="75"/>
      <c r="E13" s="10" t="s">
        <v>14</v>
      </c>
      <c r="F13" s="10" t="s">
        <v>15</v>
      </c>
      <c r="G13" s="75"/>
    </row>
    <row r="14" spans="1:7" s="9" customFormat="1" ht="11.25" hidden="1" customHeight="1" x14ac:dyDescent="0.2">
      <c r="A14" s="8"/>
      <c r="B14" s="11"/>
      <c r="C14" s="11"/>
      <c r="D14" s="76" t="s">
        <v>16</v>
      </c>
      <c r="E14" s="77"/>
      <c r="F14" s="77"/>
      <c r="G14" s="78"/>
    </row>
    <row r="15" spans="1:7" s="13" customFormat="1" ht="15.95" customHeight="1" x14ac:dyDescent="0.2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</row>
    <row r="16" spans="1:7" s="13" customFormat="1" ht="15.95" customHeight="1" x14ac:dyDescent="0.2">
      <c r="A16" s="14">
        <v>1</v>
      </c>
      <c r="B16" s="15" t="s">
        <v>17</v>
      </c>
      <c r="C16" s="16" t="s">
        <v>18</v>
      </c>
      <c r="D16" s="17">
        <v>2.5499999999999998</v>
      </c>
      <c r="E16" s="17">
        <v>1.02</v>
      </c>
      <c r="F16" s="17">
        <v>1.22</v>
      </c>
      <c r="G16" s="17">
        <f>D16+F16</f>
        <v>3.7699999999999996</v>
      </c>
    </row>
    <row r="17" spans="1:7" s="18" customFormat="1" ht="15.95" customHeight="1" x14ac:dyDescent="0.2">
      <c r="A17" s="14">
        <f>A16+1</f>
        <v>2</v>
      </c>
      <c r="B17" s="15" t="s">
        <v>19</v>
      </c>
      <c r="C17" s="16" t="s">
        <v>18</v>
      </c>
      <c r="D17" s="17">
        <v>3.05</v>
      </c>
      <c r="E17" s="17">
        <f>E16</f>
        <v>1.02</v>
      </c>
      <c r="F17" s="17">
        <f>F16</f>
        <v>1.22</v>
      </c>
      <c r="G17" s="17">
        <f>D17+F17</f>
        <v>4.2699999999999996</v>
      </c>
    </row>
    <row r="18" spans="1:7" s="13" customFormat="1" ht="15.95" customHeight="1" x14ac:dyDescent="0.2">
      <c r="A18" s="14">
        <f>A17+1</f>
        <v>3</v>
      </c>
      <c r="B18" s="15" t="s">
        <v>20</v>
      </c>
      <c r="C18" s="19" t="s">
        <v>21</v>
      </c>
      <c r="D18" s="17">
        <v>6.38</v>
      </c>
      <c r="E18" s="17">
        <v>0.55000000000000004</v>
      </c>
      <c r="F18" s="17">
        <v>0.66</v>
      </c>
      <c r="G18" s="17">
        <f>D18+F18</f>
        <v>7.04</v>
      </c>
    </row>
    <row r="19" spans="1:7" s="13" customFormat="1" ht="15.95" customHeight="1" x14ac:dyDescent="0.2">
      <c r="A19" s="14">
        <v>4</v>
      </c>
      <c r="B19" s="15" t="s">
        <v>22</v>
      </c>
      <c r="C19" s="16" t="s">
        <v>23</v>
      </c>
      <c r="D19" s="17">
        <v>4.97</v>
      </c>
      <c r="E19" s="17">
        <v>0.3</v>
      </c>
      <c r="F19" s="17">
        <v>0.36</v>
      </c>
      <c r="G19" s="17">
        <f>D19+F19</f>
        <v>5.33</v>
      </c>
    </row>
    <row r="20" spans="1:7" s="13" customFormat="1" ht="15.95" customHeight="1" x14ac:dyDescent="0.2">
      <c r="A20" s="14"/>
      <c r="B20" s="15" t="s">
        <v>24</v>
      </c>
      <c r="C20" s="16" t="s">
        <v>23</v>
      </c>
      <c r="D20" s="17">
        <v>11.17</v>
      </c>
      <c r="E20" s="17">
        <v>1.04</v>
      </c>
      <c r="F20" s="17">
        <v>1.25</v>
      </c>
      <c r="G20" s="17">
        <f>D20+F20</f>
        <v>12.42</v>
      </c>
    </row>
    <row r="21" spans="1:7" s="13" customFormat="1" ht="33.75" customHeight="1" x14ac:dyDescent="0.2">
      <c r="A21" s="47" t="s">
        <v>25</v>
      </c>
      <c r="B21" s="48"/>
      <c r="C21" s="48"/>
      <c r="D21" s="48"/>
      <c r="E21" s="48"/>
      <c r="F21" s="48"/>
      <c r="G21" s="49"/>
    </row>
    <row r="22" spans="1:7" s="13" customFormat="1" ht="15.95" customHeight="1" x14ac:dyDescent="0.2">
      <c r="A22" s="14">
        <f>A19+1</f>
        <v>5</v>
      </c>
      <c r="B22" s="20" t="s">
        <v>26</v>
      </c>
      <c r="C22" s="16" t="s">
        <v>23</v>
      </c>
      <c r="D22" s="17">
        <v>3.87</v>
      </c>
      <c r="E22" s="17">
        <v>2.13</v>
      </c>
      <c r="F22" s="17">
        <v>2.56</v>
      </c>
      <c r="G22" s="17">
        <f>D22+F22</f>
        <v>6.43</v>
      </c>
    </row>
    <row r="23" spans="1:7" s="13" customFormat="1" ht="15.95" customHeight="1" x14ac:dyDescent="0.2">
      <c r="A23" s="14">
        <f>A22+1</f>
        <v>6</v>
      </c>
      <c r="B23" s="20" t="s">
        <v>27</v>
      </c>
      <c r="C23" s="16" t="s">
        <v>23</v>
      </c>
      <c r="D23" s="17">
        <v>5.09</v>
      </c>
      <c r="E23" s="17">
        <v>2.2400000000000002</v>
      </c>
      <c r="F23" s="17">
        <v>2.6900000000000004</v>
      </c>
      <c r="G23" s="17">
        <f t="shared" ref="G23:G62" si="0">D23+F23</f>
        <v>7.78</v>
      </c>
    </row>
    <row r="24" spans="1:7" s="13" customFormat="1" ht="15.95" customHeight="1" x14ac:dyDescent="0.2">
      <c r="A24" s="14">
        <f>A23+1</f>
        <v>7</v>
      </c>
      <c r="B24" s="20" t="s">
        <v>28</v>
      </c>
      <c r="C24" s="16" t="s">
        <v>23</v>
      </c>
      <c r="D24" s="17">
        <v>5.09</v>
      </c>
      <c r="E24" s="17">
        <v>1.07</v>
      </c>
      <c r="F24" s="17">
        <v>1.28</v>
      </c>
      <c r="G24" s="17">
        <f t="shared" si="0"/>
        <v>6.37</v>
      </c>
    </row>
    <row r="25" spans="1:7" s="13" customFormat="1" ht="15.95" customHeight="1" x14ac:dyDescent="0.2">
      <c r="A25" s="14">
        <f>A24+1</f>
        <v>8</v>
      </c>
      <c r="B25" s="20" t="s">
        <v>29</v>
      </c>
      <c r="C25" s="16" t="s">
        <v>23</v>
      </c>
      <c r="D25" s="17">
        <v>3.58</v>
      </c>
      <c r="E25" s="17">
        <v>1.42</v>
      </c>
      <c r="F25" s="17">
        <v>1.7</v>
      </c>
      <c r="G25" s="17">
        <f t="shared" si="0"/>
        <v>5.28</v>
      </c>
    </row>
    <row r="26" spans="1:7" s="13" customFormat="1" ht="15.95" customHeight="1" x14ac:dyDescent="0.2">
      <c r="A26" s="14" t="s">
        <v>234</v>
      </c>
      <c r="B26" s="20" t="s">
        <v>235</v>
      </c>
      <c r="C26" s="16" t="s">
        <v>23</v>
      </c>
      <c r="D26" s="17">
        <v>4.78</v>
      </c>
      <c r="E26" s="17">
        <v>1.42</v>
      </c>
      <c r="F26" s="17">
        <v>1.7</v>
      </c>
      <c r="G26" s="17">
        <f t="shared" si="0"/>
        <v>6.48</v>
      </c>
    </row>
    <row r="27" spans="1:7" s="13" customFormat="1" ht="15.95" customHeight="1" x14ac:dyDescent="0.2">
      <c r="A27" s="14" t="s">
        <v>236</v>
      </c>
      <c r="B27" s="20" t="s">
        <v>237</v>
      </c>
      <c r="C27" s="16" t="s">
        <v>23</v>
      </c>
      <c r="D27" s="17">
        <v>7.19</v>
      </c>
      <c r="E27" s="17">
        <v>1.42</v>
      </c>
      <c r="F27" s="17">
        <v>1.7</v>
      </c>
      <c r="G27" s="17">
        <f t="shared" si="0"/>
        <v>8.89</v>
      </c>
    </row>
    <row r="28" spans="1:7" s="13" customFormat="1" ht="15.95" customHeight="1" x14ac:dyDescent="0.2">
      <c r="A28" s="14" t="s">
        <v>238</v>
      </c>
      <c r="B28" s="20" t="s">
        <v>239</v>
      </c>
      <c r="C28" s="16" t="s">
        <v>23</v>
      </c>
      <c r="D28" s="17">
        <v>9.56</v>
      </c>
      <c r="E28" s="17">
        <v>1.42</v>
      </c>
      <c r="F28" s="17">
        <v>1.7</v>
      </c>
      <c r="G28" s="17">
        <f t="shared" si="0"/>
        <v>11.26</v>
      </c>
    </row>
    <row r="29" spans="1:7" s="13" customFormat="1" ht="30.75" customHeight="1" x14ac:dyDescent="0.2">
      <c r="A29" s="47" t="s">
        <v>30</v>
      </c>
      <c r="B29" s="48"/>
      <c r="C29" s="48"/>
      <c r="D29" s="48"/>
      <c r="E29" s="48"/>
      <c r="F29" s="48"/>
      <c r="G29" s="49"/>
    </row>
    <row r="30" spans="1:7" s="13" customFormat="1" ht="15.95" customHeight="1" x14ac:dyDescent="0.2">
      <c r="A30" s="14">
        <f>A25+1</f>
        <v>9</v>
      </c>
      <c r="B30" s="20" t="s">
        <v>31</v>
      </c>
      <c r="C30" s="16" t="s">
        <v>23</v>
      </c>
      <c r="D30" s="17">
        <v>2.5499999999999998</v>
      </c>
      <c r="E30" s="17">
        <v>1.41</v>
      </c>
      <c r="F30" s="17">
        <v>1.69</v>
      </c>
      <c r="G30" s="17">
        <f t="shared" si="0"/>
        <v>4.24</v>
      </c>
    </row>
    <row r="31" spans="1:7" s="13" customFormat="1" ht="15.95" customHeight="1" x14ac:dyDescent="0.2">
      <c r="A31" s="14">
        <f>A30+1</f>
        <v>10</v>
      </c>
      <c r="B31" s="20" t="s">
        <v>32</v>
      </c>
      <c r="C31" s="16" t="s">
        <v>23</v>
      </c>
      <c r="D31" s="17">
        <v>2.5499999999999998</v>
      </c>
      <c r="E31" s="17">
        <v>1.41</v>
      </c>
      <c r="F31" s="17">
        <v>1.69</v>
      </c>
      <c r="G31" s="17">
        <f t="shared" si="0"/>
        <v>4.24</v>
      </c>
    </row>
    <row r="32" spans="1:7" s="13" customFormat="1" ht="15.95" customHeight="1" x14ac:dyDescent="0.2">
      <c r="A32" s="14">
        <f>A31+1</f>
        <v>11</v>
      </c>
      <c r="B32" s="20" t="s">
        <v>33</v>
      </c>
      <c r="C32" s="16" t="s">
        <v>23</v>
      </c>
      <c r="D32" s="17">
        <v>2.72</v>
      </c>
      <c r="E32" s="17">
        <v>1.41</v>
      </c>
      <c r="F32" s="17">
        <v>1.69</v>
      </c>
      <c r="G32" s="17">
        <f t="shared" si="0"/>
        <v>4.41</v>
      </c>
    </row>
    <row r="33" spans="1:7" s="13" customFormat="1" ht="30.75" customHeight="1" x14ac:dyDescent="0.2">
      <c r="A33" s="47" t="s">
        <v>34</v>
      </c>
      <c r="B33" s="48"/>
      <c r="C33" s="48"/>
      <c r="D33" s="48"/>
      <c r="E33" s="48"/>
      <c r="F33" s="48"/>
      <c r="G33" s="49"/>
    </row>
    <row r="34" spans="1:7" s="13" customFormat="1" ht="15.95" customHeight="1" x14ac:dyDescent="0.2">
      <c r="A34" s="14">
        <f>A32+1</f>
        <v>12</v>
      </c>
      <c r="B34" s="20" t="s">
        <v>35</v>
      </c>
      <c r="C34" s="16" t="s">
        <v>23</v>
      </c>
      <c r="D34" s="17">
        <v>5.92</v>
      </c>
      <c r="E34" s="17">
        <v>1.74</v>
      </c>
      <c r="F34" s="17">
        <v>2.09</v>
      </c>
      <c r="G34" s="17">
        <f t="shared" si="0"/>
        <v>8.01</v>
      </c>
    </row>
    <row r="35" spans="1:7" s="13" customFormat="1" ht="15.95" customHeight="1" x14ac:dyDescent="0.2">
      <c r="A35" s="14">
        <f>A34+1</f>
        <v>13</v>
      </c>
      <c r="B35" s="20" t="s">
        <v>36</v>
      </c>
      <c r="C35" s="16" t="s">
        <v>23</v>
      </c>
      <c r="D35" s="17">
        <v>5.09</v>
      </c>
      <c r="E35" s="17">
        <v>2.39</v>
      </c>
      <c r="F35" s="17">
        <v>2.87</v>
      </c>
      <c r="G35" s="17">
        <f t="shared" si="0"/>
        <v>7.96</v>
      </c>
    </row>
    <row r="36" spans="1:7" s="13" customFormat="1" ht="47.25" x14ac:dyDescent="0.2">
      <c r="A36" s="14">
        <f>A35+1</f>
        <v>14</v>
      </c>
      <c r="B36" s="20" t="s">
        <v>37</v>
      </c>
      <c r="C36" s="16" t="s">
        <v>23</v>
      </c>
      <c r="D36" s="17">
        <v>6.35</v>
      </c>
      <c r="E36" s="17">
        <v>2.61</v>
      </c>
      <c r="F36" s="17">
        <v>3.13</v>
      </c>
      <c r="G36" s="17">
        <f t="shared" si="0"/>
        <v>9.48</v>
      </c>
    </row>
    <row r="37" spans="1:7" s="13" customFormat="1" ht="47.25" x14ac:dyDescent="0.2">
      <c r="A37" s="14">
        <f>A36+1</f>
        <v>15</v>
      </c>
      <c r="B37" s="20" t="s">
        <v>38</v>
      </c>
      <c r="C37" s="16" t="s">
        <v>23</v>
      </c>
      <c r="D37" s="17">
        <v>6.35</v>
      </c>
      <c r="E37" s="17">
        <v>2.56</v>
      </c>
      <c r="F37" s="17">
        <v>3.0700000000000003</v>
      </c>
      <c r="G37" s="17">
        <f t="shared" si="0"/>
        <v>9.42</v>
      </c>
    </row>
    <row r="38" spans="1:7" s="13" customFormat="1" ht="32.25" customHeight="1" x14ac:dyDescent="0.2">
      <c r="A38" s="47" t="s">
        <v>39</v>
      </c>
      <c r="B38" s="48"/>
      <c r="C38" s="48"/>
      <c r="D38" s="48"/>
      <c r="E38" s="48"/>
      <c r="F38" s="48"/>
      <c r="G38" s="49"/>
    </row>
    <row r="39" spans="1:7" s="13" customFormat="1" ht="15.95" customHeight="1" x14ac:dyDescent="0.2">
      <c r="A39" s="14">
        <f>A37+1</f>
        <v>16</v>
      </c>
      <c r="B39" s="20" t="s">
        <v>40</v>
      </c>
      <c r="C39" s="16" t="s">
        <v>23</v>
      </c>
      <c r="D39" s="17">
        <v>2.4700000000000002</v>
      </c>
      <c r="E39" s="17">
        <v>1.86</v>
      </c>
      <c r="F39" s="17">
        <v>2.23</v>
      </c>
      <c r="G39" s="17">
        <f t="shared" si="0"/>
        <v>4.7</v>
      </c>
    </row>
    <row r="40" spans="1:7" s="13" customFormat="1" ht="15.95" customHeight="1" x14ac:dyDescent="0.2">
      <c r="A40" s="81"/>
      <c r="B40" s="82" t="s">
        <v>298</v>
      </c>
      <c r="C40" s="16" t="s">
        <v>23</v>
      </c>
      <c r="D40" s="83">
        <v>3.65</v>
      </c>
      <c r="E40" s="83">
        <v>0.61</v>
      </c>
      <c r="F40" s="83">
        <v>0.73</v>
      </c>
      <c r="G40" s="84">
        <v>4.38</v>
      </c>
    </row>
    <row r="41" spans="1:7" s="13" customFormat="1" ht="29.25" customHeight="1" x14ac:dyDescent="0.2">
      <c r="A41" s="47" t="s">
        <v>41</v>
      </c>
      <c r="B41" s="48"/>
      <c r="C41" s="48"/>
      <c r="D41" s="48"/>
      <c r="E41" s="48"/>
      <c r="F41" s="48"/>
      <c r="G41" s="49"/>
    </row>
    <row r="42" spans="1:7" s="13" customFormat="1" ht="15.95" customHeight="1" x14ac:dyDescent="0.2">
      <c r="A42" s="14">
        <f>A39+1</f>
        <v>17</v>
      </c>
      <c r="B42" s="20" t="s">
        <v>42</v>
      </c>
      <c r="C42" s="16" t="s">
        <v>23</v>
      </c>
      <c r="D42" s="17">
        <v>10.16</v>
      </c>
      <c r="E42" s="17">
        <v>8.6300000000000008</v>
      </c>
      <c r="F42" s="17">
        <v>10.360000000000001</v>
      </c>
      <c r="G42" s="17">
        <f t="shared" ref="G42:G49" si="1">D42+F42</f>
        <v>20.520000000000003</v>
      </c>
    </row>
    <row r="43" spans="1:7" s="13" customFormat="1" ht="15.95" customHeight="1" x14ac:dyDescent="0.2">
      <c r="A43" s="14">
        <f>A42+1</f>
        <v>18</v>
      </c>
      <c r="B43" s="20" t="s">
        <v>43</v>
      </c>
      <c r="C43" s="16" t="s">
        <v>23</v>
      </c>
      <c r="D43" s="17">
        <v>3.9665021478453042</v>
      </c>
      <c r="E43" s="17">
        <v>6.77</v>
      </c>
      <c r="F43" s="17">
        <v>8.1199999999999992</v>
      </c>
      <c r="G43" s="17">
        <f t="shared" si="1"/>
        <v>12.086502147845303</v>
      </c>
    </row>
    <row r="44" spans="1:7" s="13" customFormat="1" ht="15.95" customHeight="1" x14ac:dyDescent="0.2">
      <c r="A44" s="14">
        <f t="shared" ref="A44" si="2">A43+1</f>
        <v>19</v>
      </c>
      <c r="B44" s="20" t="s">
        <v>44</v>
      </c>
      <c r="C44" s="16" t="s">
        <v>23</v>
      </c>
      <c r="D44" s="17">
        <v>3.9665021478453042</v>
      </c>
      <c r="E44" s="17">
        <v>7.02</v>
      </c>
      <c r="F44" s="17">
        <v>8.42</v>
      </c>
      <c r="G44" s="17">
        <f t="shared" si="1"/>
        <v>12.386502147845304</v>
      </c>
    </row>
    <row r="45" spans="1:7" s="13" customFormat="1" ht="31.5" x14ac:dyDescent="0.2">
      <c r="A45" s="14">
        <f>A42+1</f>
        <v>18</v>
      </c>
      <c r="B45" s="20" t="s">
        <v>45</v>
      </c>
      <c r="C45" s="16" t="s">
        <v>23</v>
      </c>
      <c r="D45" s="17">
        <v>7.97</v>
      </c>
      <c r="E45" s="17">
        <v>5.69</v>
      </c>
      <c r="F45" s="17">
        <v>6.83</v>
      </c>
      <c r="G45" s="17">
        <f t="shared" si="1"/>
        <v>14.8</v>
      </c>
    </row>
    <row r="46" spans="1:7" s="13" customFormat="1" ht="15.95" customHeight="1" x14ac:dyDescent="0.2">
      <c r="A46" s="14">
        <f t="shared" ref="A46:A47" si="3">A43+1</f>
        <v>19</v>
      </c>
      <c r="B46" s="20" t="s">
        <v>46</v>
      </c>
      <c r="C46" s="16" t="s">
        <v>23</v>
      </c>
      <c r="D46" s="17">
        <v>3.9665021478453042</v>
      </c>
      <c r="E46" s="17">
        <v>6.77</v>
      </c>
      <c r="F46" s="17">
        <v>8.1199999999999992</v>
      </c>
      <c r="G46" s="17">
        <f t="shared" si="1"/>
        <v>12.086502147845303</v>
      </c>
    </row>
    <row r="47" spans="1:7" s="13" customFormat="1" ht="15.95" customHeight="1" x14ac:dyDescent="0.2">
      <c r="A47" s="14">
        <f t="shared" si="3"/>
        <v>20</v>
      </c>
      <c r="B47" s="20" t="s">
        <v>47</v>
      </c>
      <c r="C47" s="16" t="s">
        <v>23</v>
      </c>
      <c r="D47" s="17">
        <v>3.9665021478453042</v>
      </c>
      <c r="E47" s="17">
        <v>7.02</v>
      </c>
      <c r="F47" s="17">
        <v>8.42</v>
      </c>
      <c r="G47" s="17">
        <f t="shared" si="1"/>
        <v>12.386502147845304</v>
      </c>
    </row>
    <row r="48" spans="1:7" s="13" customFormat="1" ht="15.95" customHeight="1" x14ac:dyDescent="0.2">
      <c r="A48" s="14"/>
      <c r="B48" s="20" t="s">
        <v>223</v>
      </c>
      <c r="C48" s="16" t="s">
        <v>23</v>
      </c>
      <c r="D48" s="17">
        <v>5.31</v>
      </c>
      <c r="E48" s="17">
        <v>5.68</v>
      </c>
      <c r="F48" s="17">
        <v>6.82</v>
      </c>
      <c r="G48" s="17">
        <f t="shared" si="1"/>
        <v>12.129999999999999</v>
      </c>
    </row>
    <row r="49" spans="1:7" s="13" customFormat="1" ht="15.95" customHeight="1" x14ac:dyDescent="0.2">
      <c r="A49" s="14"/>
      <c r="B49" s="20" t="s">
        <v>224</v>
      </c>
      <c r="C49" s="16" t="s">
        <v>23</v>
      </c>
      <c r="D49" s="17">
        <v>2.65</v>
      </c>
      <c r="E49" s="17">
        <v>5.68</v>
      </c>
      <c r="F49" s="17">
        <v>6.82</v>
      </c>
      <c r="G49" s="17">
        <f t="shared" si="1"/>
        <v>9.4700000000000006</v>
      </c>
    </row>
    <row r="50" spans="1:7" s="13" customFormat="1" ht="29.25" customHeight="1" x14ac:dyDescent="0.2">
      <c r="A50" s="47" t="s">
        <v>48</v>
      </c>
      <c r="B50" s="48"/>
      <c r="C50" s="48"/>
      <c r="D50" s="48"/>
      <c r="E50" s="48"/>
      <c r="F50" s="48"/>
      <c r="G50" s="49"/>
    </row>
    <row r="51" spans="1:7" s="13" customFormat="1" ht="15.95" customHeight="1" x14ac:dyDescent="0.2">
      <c r="A51" s="14">
        <f>A47+1</f>
        <v>21</v>
      </c>
      <c r="B51" s="20" t="s">
        <v>49</v>
      </c>
      <c r="C51" s="16" t="s">
        <v>23</v>
      </c>
      <c r="D51" s="17">
        <v>3.9665021478453042</v>
      </c>
      <c r="E51" s="17">
        <v>8.39</v>
      </c>
      <c r="F51" s="17">
        <v>10.07</v>
      </c>
      <c r="G51" s="17">
        <f t="shared" si="0"/>
        <v>14.036502147845304</v>
      </c>
    </row>
    <row r="52" spans="1:7" s="13" customFormat="1" ht="31.5" x14ac:dyDescent="0.2">
      <c r="A52" s="14">
        <f>A51+1</f>
        <v>22</v>
      </c>
      <c r="B52" s="20" t="s">
        <v>50</v>
      </c>
      <c r="C52" s="16" t="s">
        <v>23</v>
      </c>
      <c r="D52" s="17">
        <v>3.9665021478453042</v>
      </c>
      <c r="E52" s="17">
        <v>8.9500000000000011</v>
      </c>
      <c r="F52" s="17">
        <v>10.740000000000002</v>
      </c>
      <c r="G52" s="17">
        <f t="shared" si="0"/>
        <v>14.706502147845306</v>
      </c>
    </row>
    <row r="53" spans="1:7" s="13" customFormat="1" ht="31.5" x14ac:dyDescent="0.2">
      <c r="A53" s="14">
        <f t="shared" ref="A53" si="4">A52+1</f>
        <v>23</v>
      </c>
      <c r="B53" s="20" t="s">
        <v>51</v>
      </c>
      <c r="C53" s="16" t="s">
        <v>23</v>
      </c>
      <c r="D53" s="17">
        <v>7.01</v>
      </c>
      <c r="E53" s="17">
        <v>9.1100000000000012</v>
      </c>
      <c r="F53" s="17">
        <v>10.930000000000001</v>
      </c>
      <c r="G53" s="17">
        <f t="shared" si="0"/>
        <v>17.940000000000001</v>
      </c>
    </row>
    <row r="54" spans="1:7" s="13" customFormat="1" ht="15.95" customHeight="1" x14ac:dyDescent="0.2">
      <c r="A54" s="14">
        <f>A53+1</f>
        <v>24</v>
      </c>
      <c r="B54" s="20" t="s">
        <v>52</v>
      </c>
      <c r="C54" s="16" t="s">
        <v>23</v>
      </c>
      <c r="D54" s="17">
        <v>7.01</v>
      </c>
      <c r="E54" s="17">
        <v>8.52</v>
      </c>
      <c r="F54" s="17">
        <v>10.219999999999999</v>
      </c>
      <c r="G54" s="17">
        <f t="shared" si="0"/>
        <v>17.229999999999997</v>
      </c>
    </row>
    <row r="55" spans="1:7" s="13" customFormat="1" ht="15.95" customHeight="1" x14ac:dyDescent="0.2">
      <c r="A55" s="14">
        <f t="shared" ref="A55:A58" si="5">A54+1</f>
        <v>25</v>
      </c>
      <c r="B55" s="20" t="s">
        <v>53</v>
      </c>
      <c r="C55" s="16" t="s">
        <v>23</v>
      </c>
      <c r="D55" s="17">
        <v>7.01</v>
      </c>
      <c r="E55" s="17">
        <v>8.01</v>
      </c>
      <c r="F55" s="17">
        <v>9.61</v>
      </c>
      <c r="G55" s="17">
        <f t="shared" si="0"/>
        <v>16.619999999999997</v>
      </c>
    </row>
    <row r="56" spans="1:7" s="13" customFormat="1" ht="15.95" customHeight="1" x14ac:dyDescent="0.2">
      <c r="A56" s="14">
        <f t="shared" si="5"/>
        <v>26</v>
      </c>
      <c r="B56" s="20" t="s">
        <v>54</v>
      </c>
      <c r="C56" s="16" t="s">
        <v>23</v>
      </c>
      <c r="D56" s="17">
        <v>7.01</v>
      </c>
      <c r="E56" s="17">
        <v>7.87</v>
      </c>
      <c r="F56" s="17">
        <v>9.44</v>
      </c>
      <c r="G56" s="17">
        <f t="shared" si="0"/>
        <v>16.45</v>
      </c>
    </row>
    <row r="57" spans="1:7" s="13" customFormat="1" ht="15.95" customHeight="1" x14ac:dyDescent="0.2">
      <c r="A57" s="14">
        <f t="shared" si="5"/>
        <v>27</v>
      </c>
      <c r="B57" s="20" t="s">
        <v>55</v>
      </c>
      <c r="C57" s="16" t="s">
        <v>23</v>
      </c>
      <c r="D57" s="17">
        <v>7.01</v>
      </c>
      <c r="E57" s="17">
        <v>8.59</v>
      </c>
      <c r="F57" s="17">
        <v>10.31</v>
      </c>
      <c r="G57" s="17">
        <f t="shared" si="0"/>
        <v>17.32</v>
      </c>
    </row>
    <row r="58" spans="1:7" s="13" customFormat="1" ht="15.95" customHeight="1" x14ac:dyDescent="0.2">
      <c r="A58" s="14">
        <f t="shared" si="5"/>
        <v>28</v>
      </c>
      <c r="B58" s="20" t="s">
        <v>56</v>
      </c>
      <c r="C58" s="16" t="s">
        <v>23</v>
      </c>
      <c r="D58" s="17">
        <v>7.01</v>
      </c>
      <c r="E58" s="17">
        <v>7.45</v>
      </c>
      <c r="F58" s="17">
        <v>8.94</v>
      </c>
      <c r="G58" s="17">
        <f t="shared" si="0"/>
        <v>15.95</v>
      </c>
    </row>
    <row r="59" spans="1:7" s="13" customFormat="1" ht="15.95" customHeight="1" x14ac:dyDescent="0.2">
      <c r="A59" s="81"/>
      <c r="B59" s="82" t="s">
        <v>299</v>
      </c>
      <c r="C59" s="16" t="s">
        <v>23</v>
      </c>
      <c r="D59" s="83">
        <v>8.2799999999999994</v>
      </c>
      <c r="E59" s="83">
        <v>11.59</v>
      </c>
      <c r="F59" s="83">
        <v>13.91</v>
      </c>
      <c r="G59" s="84">
        <f t="shared" si="0"/>
        <v>22.189999999999998</v>
      </c>
    </row>
    <row r="60" spans="1:7" s="13" customFormat="1" ht="30.75" customHeight="1" x14ac:dyDescent="0.2">
      <c r="A60" s="47" t="s">
        <v>57</v>
      </c>
      <c r="B60" s="48"/>
      <c r="C60" s="48"/>
      <c r="D60" s="48"/>
      <c r="E60" s="48"/>
      <c r="F60" s="48"/>
      <c r="G60" s="49"/>
    </row>
    <row r="61" spans="1:7" s="13" customFormat="1" ht="21" customHeight="1" x14ac:dyDescent="0.2">
      <c r="A61" s="14">
        <f>A58+1</f>
        <v>29</v>
      </c>
      <c r="B61" s="20" t="s">
        <v>58</v>
      </c>
      <c r="C61" s="16" t="s">
        <v>23</v>
      </c>
      <c r="D61" s="17">
        <v>5.09</v>
      </c>
      <c r="E61" s="17">
        <v>5.31</v>
      </c>
      <c r="F61" s="17">
        <v>6.3699999999999992</v>
      </c>
      <c r="G61" s="17">
        <f t="shared" si="0"/>
        <v>11.459999999999999</v>
      </c>
    </row>
    <row r="62" spans="1:7" s="13" customFormat="1" ht="31.5" x14ac:dyDescent="0.2">
      <c r="A62" s="14" t="s">
        <v>225</v>
      </c>
      <c r="B62" s="20" t="s">
        <v>226</v>
      </c>
      <c r="C62" s="16" t="s">
        <v>23</v>
      </c>
      <c r="D62" s="17">
        <v>7.67</v>
      </c>
      <c r="E62" s="17">
        <v>4.17</v>
      </c>
      <c r="F62" s="17">
        <v>5.01</v>
      </c>
      <c r="G62" s="17">
        <f t="shared" si="0"/>
        <v>12.68</v>
      </c>
    </row>
    <row r="63" spans="1:7" s="13" customFormat="1" ht="30" customHeight="1" x14ac:dyDescent="0.2">
      <c r="A63" s="47" t="s">
        <v>59</v>
      </c>
      <c r="B63" s="48"/>
      <c r="C63" s="48"/>
      <c r="D63" s="48"/>
      <c r="E63" s="48"/>
      <c r="F63" s="48"/>
      <c r="G63" s="49"/>
    </row>
    <row r="64" spans="1:7" s="13" customFormat="1" ht="26.25" customHeight="1" x14ac:dyDescent="0.2">
      <c r="A64" s="47" t="s">
        <v>60</v>
      </c>
      <c r="B64" s="48"/>
      <c r="C64" s="48"/>
      <c r="D64" s="48"/>
      <c r="E64" s="48"/>
      <c r="F64" s="48"/>
      <c r="G64" s="49"/>
    </row>
    <row r="65" spans="1:7" s="13" customFormat="1" x14ac:dyDescent="0.2">
      <c r="A65" s="14">
        <f>A61+1</f>
        <v>30</v>
      </c>
      <c r="B65" s="20" t="s">
        <v>242</v>
      </c>
      <c r="C65" s="16" t="s">
        <v>23</v>
      </c>
      <c r="D65" s="17">
        <v>6.06</v>
      </c>
      <c r="E65" s="17">
        <v>0.52</v>
      </c>
      <c r="F65" s="17">
        <v>0.62</v>
      </c>
      <c r="G65" s="17">
        <f t="shared" ref="G65:G70" si="6">D65+F65</f>
        <v>6.68</v>
      </c>
    </row>
    <row r="66" spans="1:7" s="13" customFormat="1" ht="63" x14ac:dyDescent="0.2">
      <c r="A66" s="14">
        <f>A65+1</f>
        <v>31</v>
      </c>
      <c r="B66" s="20" t="s">
        <v>61</v>
      </c>
      <c r="C66" s="16" t="s">
        <v>23</v>
      </c>
      <c r="D66" s="17">
        <v>5.83</v>
      </c>
      <c r="E66" s="17">
        <v>0.52</v>
      </c>
      <c r="F66" s="17">
        <v>0.62</v>
      </c>
      <c r="G66" s="17">
        <f t="shared" si="6"/>
        <v>6.45</v>
      </c>
    </row>
    <row r="67" spans="1:7" s="21" customFormat="1" ht="31.5" x14ac:dyDescent="0.2">
      <c r="A67" s="14">
        <f>A66+1</f>
        <v>32</v>
      </c>
      <c r="B67" s="20" t="s">
        <v>62</v>
      </c>
      <c r="C67" s="16" t="s">
        <v>23</v>
      </c>
      <c r="D67" s="17">
        <v>4.07</v>
      </c>
      <c r="E67" s="17">
        <v>0.52</v>
      </c>
      <c r="F67" s="17">
        <v>0.62</v>
      </c>
      <c r="G67" s="17">
        <f t="shared" si="6"/>
        <v>4.6900000000000004</v>
      </c>
    </row>
    <row r="68" spans="1:7" s="21" customFormat="1" ht="63" x14ac:dyDescent="0.2">
      <c r="A68" s="14">
        <f>A67+1</f>
        <v>33</v>
      </c>
      <c r="B68" s="20" t="s">
        <v>63</v>
      </c>
      <c r="C68" s="16" t="s">
        <v>23</v>
      </c>
      <c r="D68" s="17">
        <v>7.07</v>
      </c>
      <c r="E68" s="17">
        <v>0.52</v>
      </c>
      <c r="F68" s="17">
        <v>0.62</v>
      </c>
      <c r="G68" s="17">
        <f t="shared" si="6"/>
        <v>7.69</v>
      </c>
    </row>
    <row r="69" spans="1:7" s="13" customFormat="1" ht="63" x14ac:dyDescent="0.2">
      <c r="A69" s="14">
        <f>A68+1</f>
        <v>34</v>
      </c>
      <c r="B69" s="20" t="s">
        <v>64</v>
      </c>
      <c r="C69" s="16" t="s">
        <v>23</v>
      </c>
      <c r="D69" s="17">
        <v>9.67</v>
      </c>
      <c r="E69" s="17">
        <v>0.52</v>
      </c>
      <c r="F69" s="17">
        <v>0.62</v>
      </c>
      <c r="G69" s="17">
        <f t="shared" si="6"/>
        <v>10.29</v>
      </c>
    </row>
    <row r="70" spans="1:7" s="13" customFormat="1" x14ac:dyDescent="0.2">
      <c r="A70" s="14">
        <f>A69+1</f>
        <v>35</v>
      </c>
      <c r="B70" s="20" t="s">
        <v>243</v>
      </c>
      <c r="C70" s="16" t="s">
        <v>23</v>
      </c>
      <c r="D70" s="17">
        <v>6.06</v>
      </c>
      <c r="E70" s="17">
        <v>0.52</v>
      </c>
      <c r="F70" s="17">
        <v>0.62</v>
      </c>
      <c r="G70" s="17">
        <f t="shared" si="6"/>
        <v>6.68</v>
      </c>
    </row>
    <row r="71" spans="1:7" s="13" customFormat="1" ht="30" customHeight="1" x14ac:dyDescent="0.2">
      <c r="A71" s="47" t="s">
        <v>190</v>
      </c>
      <c r="B71" s="48"/>
      <c r="C71" s="48"/>
      <c r="D71" s="48"/>
      <c r="E71" s="48"/>
      <c r="F71" s="48"/>
      <c r="G71" s="49"/>
    </row>
    <row r="72" spans="1:7" s="13" customFormat="1" ht="18" customHeight="1" x14ac:dyDescent="0.2">
      <c r="A72" s="14">
        <v>36</v>
      </c>
      <c r="B72" s="20" t="s">
        <v>191</v>
      </c>
      <c r="C72" s="16" t="s">
        <v>23</v>
      </c>
      <c r="D72" s="17">
        <v>14.92</v>
      </c>
      <c r="E72" s="17">
        <v>1.25</v>
      </c>
      <c r="F72" s="17">
        <v>1.5</v>
      </c>
      <c r="G72" s="17">
        <v>16.420000000000002</v>
      </c>
    </row>
    <row r="73" spans="1:7" s="13" customFormat="1" ht="18" customHeight="1" x14ac:dyDescent="0.2">
      <c r="A73" s="14">
        <v>37</v>
      </c>
      <c r="B73" s="20" t="s">
        <v>192</v>
      </c>
      <c r="C73" s="16" t="s">
        <v>23</v>
      </c>
      <c r="D73" s="17">
        <v>14.92</v>
      </c>
      <c r="E73" s="17">
        <v>1.25</v>
      </c>
      <c r="F73" s="17">
        <v>1.5</v>
      </c>
      <c r="G73" s="17">
        <v>16.420000000000002</v>
      </c>
    </row>
    <row r="74" spans="1:7" s="13" customFormat="1" ht="18" customHeight="1" x14ac:dyDescent="0.2">
      <c r="A74" s="14">
        <v>38</v>
      </c>
      <c r="B74" s="20" t="s">
        <v>193</v>
      </c>
      <c r="C74" s="16" t="s">
        <v>23</v>
      </c>
      <c r="D74" s="17">
        <v>14.92</v>
      </c>
      <c r="E74" s="17">
        <v>1.25</v>
      </c>
      <c r="F74" s="17">
        <v>1.5</v>
      </c>
      <c r="G74" s="17">
        <v>16.420000000000002</v>
      </c>
    </row>
    <row r="75" spans="1:7" s="13" customFormat="1" x14ac:dyDescent="0.2">
      <c r="A75" s="14">
        <v>39</v>
      </c>
      <c r="B75" s="43" t="s">
        <v>194</v>
      </c>
      <c r="C75" s="16" t="s">
        <v>23</v>
      </c>
      <c r="D75" s="17">
        <v>14.92</v>
      </c>
      <c r="E75" s="17">
        <v>1.25</v>
      </c>
      <c r="F75" s="17">
        <v>1.5</v>
      </c>
      <c r="G75" s="17">
        <v>16.420000000000002</v>
      </c>
    </row>
    <row r="76" spans="1:7" s="13" customFormat="1" x14ac:dyDescent="0.2">
      <c r="A76" s="14">
        <v>40</v>
      </c>
      <c r="B76" s="43" t="s">
        <v>195</v>
      </c>
      <c r="C76" s="16" t="s">
        <v>23</v>
      </c>
      <c r="D76" s="17">
        <v>14.92</v>
      </c>
      <c r="E76" s="17">
        <v>1.25</v>
      </c>
      <c r="F76" s="17">
        <v>1.5</v>
      </c>
      <c r="G76" s="17">
        <v>16.420000000000002</v>
      </c>
    </row>
    <row r="77" spans="1:7" s="13" customFormat="1" x14ac:dyDescent="0.2">
      <c r="A77" s="14">
        <v>41</v>
      </c>
      <c r="B77" s="43" t="s">
        <v>196</v>
      </c>
      <c r="C77" s="16" t="s">
        <v>23</v>
      </c>
      <c r="D77" s="17">
        <v>14.92</v>
      </c>
      <c r="E77" s="17">
        <v>1.25</v>
      </c>
      <c r="F77" s="17">
        <v>1.5</v>
      </c>
      <c r="G77" s="17">
        <v>16.420000000000002</v>
      </c>
    </row>
    <row r="78" spans="1:7" s="13" customFormat="1" x14ac:dyDescent="0.2">
      <c r="A78" s="14">
        <v>42</v>
      </c>
      <c r="B78" s="43" t="s">
        <v>197</v>
      </c>
      <c r="C78" s="16" t="s">
        <v>23</v>
      </c>
      <c r="D78" s="17">
        <v>14.92</v>
      </c>
      <c r="E78" s="17">
        <v>1.25</v>
      </c>
      <c r="F78" s="17">
        <v>1.5</v>
      </c>
      <c r="G78" s="17">
        <v>16.420000000000002</v>
      </c>
    </row>
    <row r="79" spans="1:7" s="13" customFormat="1" x14ac:dyDescent="0.2">
      <c r="A79" s="14">
        <v>43</v>
      </c>
      <c r="B79" s="43" t="s">
        <v>198</v>
      </c>
      <c r="C79" s="16" t="s">
        <v>23</v>
      </c>
      <c r="D79" s="17">
        <v>22.4</v>
      </c>
      <c r="E79" s="17">
        <v>1.25</v>
      </c>
      <c r="F79" s="17">
        <v>1.5</v>
      </c>
      <c r="G79" s="17">
        <v>23.9</v>
      </c>
    </row>
    <row r="80" spans="1:7" s="13" customFormat="1" ht="31.5" x14ac:dyDescent="0.2">
      <c r="A80" s="14">
        <v>44</v>
      </c>
      <c r="B80" s="43" t="s">
        <v>199</v>
      </c>
      <c r="C80" s="16" t="s">
        <v>23</v>
      </c>
      <c r="D80" s="17">
        <v>29.84</v>
      </c>
      <c r="E80" s="17">
        <v>1.25</v>
      </c>
      <c r="F80" s="17">
        <v>1.5</v>
      </c>
      <c r="G80" s="17">
        <v>31.34</v>
      </c>
    </row>
    <row r="81" spans="1:7" s="13" customFormat="1" x14ac:dyDescent="0.2">
      <c r="A81" s="14">
        <v>45</v>
      </c>
      <c r="B81" s="43" t="s">
        <v>200</v>
      </c>
      <c r="C81" s="16" t="s">
        <v>23</v>
      </c>
      <c r="D81" s="17">
        <v>14.92</v>
      </c>
      <c r="E81" s="17">
        <v>1.25</v>
      </c>
      <c r="F81" s="17">
        <v>1.5</v>
      </c>
      <c r="G81" s="17">
        <v>16.420000000000002</v>
      </c>
    </row>
    <row r="82" spans="1:7" s="13" customFormat="1" x14ac:dyDescent="0.2">
      <c r="A82" s="14">
        <v>46</v>
      </c>
      <c r="B82" s="43" t="s">
        <v>201</v>
      </c>
      <c r="C82" s="16" t="s">
        <v>23</v>
      </c>
      <c r="D82" s="17">
        <v>22.4</v>
      </c>
      <c r="E82" s="17">
        <v>1.25</v>
      </c>
      <c r="F82" s="17">
        <v>1.5</v>
      </c>
      <c r="G82" s="17">
        <v>23.9</v>
      </c>
    </row>
    <row r="83" spans="1:7" s="13" customFormat="1" x14ac:dyDescent="0.2">
      <c r="A83" s="14">
        <v>47</v>
      </c>
      <c r="B83" s="43" t="s">
        <v>202</v>
      </c>
      <c r="C83" s="16" t="s">
        <v>23</v>
      </c>
      <c r="D83" s="17">
        <v>14.92</v>
      </c>
      <c r="E83" s="17">
        <v>1.25</v>
      </c>
      <c r="F83" s="17">
        <v>1.5</v>
      </c>
      <c r="G83" s="17">
        <v>16.420000000000002</v>
      </c>
    </row>
    <row r="84" spans="1:7" s="13" customFormat="1" x14ac:dyDescent="0.2">
      <c r="A84" s="14">
        <v>48</v>
      </c>
      <c r="B84" s="43" t="s">
        <v>203</v>
      </c>
      <c r="C84" s="16" t="s">
        <v>23</v>
      </c>
      <c r="D84" s="17">
        <v>29.84</v>
      </c>
      <c r="E84" s="17">
        <v>1.25</v>
      </c>
      <c r="F84" s="17">
        <v>1.5</v>
      </c>
      <c r="G84" s="17">
        <v>31.34</v>
      </c>
    </row>
    <row r="85" spans="1:7" s="13" customFormat="1" x14ac:dyDescent="0.2">
      <c r="A85" s="14">
        <v>49</v>
      </c>
      <c r="B85" s="43" t="s">
        <v>204</v>
      </c>
      <c r="C85" s="16" t="s">
        <v>23</v>
      </c>
      <c r="D85" s="17">
        <v>14.92</v>
      </c>
      <c r="E85" s="17">
        <v>1.25</v>
      </c>
      <c r="F85" s="17">
        <v>1.5</v>
      </c>
      <c r="G85" s="17">
        <v>16.420000000000002</v>
      </c>
    </row>
    <row r="86" spans="1:7" s="13" customFormat="1" x14ac:dyDescent="0.2">
      <c r="A86" s="14">
        <v>50</v>
      </c>
      <c r="B86" s="43" t="s">
        <v>205</v>
      </c>
      <c r="C86" s="16" t="s">
        <v>23</v>
      </c>
      <c r="D86" s="17">
        <v>14.92</v>
      </c>
      <c r="E86" s="17">
        <v>1.25</v>
      </c>
      <c r="F86" s="17">
        <v>1.5</v>
      </c>
      <c r="G86" s="17">
        <v>16.420000000000002</v>
      </c>
    </row>
    <row r="87" spans="1:7" s="13" customFormat="1" x14ac:dyDescent="0.2">
      <c r="A87" s="14">
        <v>51</v>
      </c>
      <c r="B87" s="43" t="s">
        <v>206</v>
      </c>
      <c r="C87" s="16" t="s">
        <v>23</v>
      </c>
      <c r="D87" s="17">
        <v>14.92</v>
      </c>
      <c r="E87" s="17">
        <v>1.25</v>
      </c>
      <c r="F87" s="17">
        <v>1.5</v>
      </c>
      <c r="G87" s="17">
        <v>16.420000000000002</v>
      </c>
    </row>
    <row r="88" spans="1:7" s="13" customFormat="1" x14ac:dyDescent="0.2">
      <c r="A88" s="14">
        <v>52</v>
      </c>
      <c r="B88" s="43" t="s">
        <v>207</v>
      </c>
      <c r="C88" s="16" t="s">
        <v>23</v>
      </c>
      <c r="D88" s="17">
        <v>22.4</v>
      </c>
      <c r="E88" s="17">
        <v>1.25</v>
      </c>
      <c r="F88" s="17">
        <v>1.5</v>
      </c>
      <c r="G88" s="17">
        <v>23.9</v>
      </c>
    </row>
    <row r="89" spans="1:7" s="13" customFormat="1" x14ac:dyDescent="0.2">
      <c r="A89" s="14">
        <v>53</v>
      </c>
      <c r="B89" s="43" t="s">
        <v>208</v>
      </c>
      <c r="C89" s="16" t="s">
        <v>23</v>
      </c>
      <c r="D89" s="17">
        <v>14.92</v>
      </c>
      <c r="E89" s="17">
        <v>1.25</v>
      </c>
      <c r="F89" s="17">
        <v>1.5</v>
      </c>
      <c r="G89" s="17">
        <v>16.420000000000002</v>
      </c>
    </row>
    <row r="90" spans="1:7" s="13" customFormat="1" x14ac:dyDescent="0.2">
      <c r="A90" s="14">
        <v>54</v>
      </c>
      <c r="B90" s="43" t="s">
        <v>209</v>
      </c>
      <c r="C90" s="16" t="s">
        <v>23</v>
      </c>
      <c r="D90" s="17">
        <v>14.92</v>
      </c>
      <c r="E90" s="17">
        <v>1.25</v>
      </c>
      <c r="F90" s="17">
        <v>1.5</v>
      </c>
      <c r="G90" s="17">
        <v>16.420000000000002</v>
      </c>
    </row>
    <row r="91" spans="1:7" s="13" customFormat="1" x14ac:dyDescent="0.2">
      <c r="A91" s="14">
        <v>55</v>
      </c>
      <c r="B91" s="43" t="s">
        <v>210</v>
      </c>
      <c r="C91" s="16" t="s">
        <v>23</v>
      </c>
      <c r="D91" s="17">
        <v>14.92</v>
      </c>
      <c r="E91" s="17">
        <v>1.25</v>
      </c>
      <c r="F91" s="17">
        <v>1.5</v>
      </c>
      <c r="G91" s="17">
        <v>16.420000000000002</v>
      </c>
    </row>
    <row r="92" spans="1:7" s="13" customFormat="1" x14ac:dyDescent="0.2">
      <c r="A92" s="14">
        <v>56</v>
      </c>
      <c r="B92" s="43" t="s">
        <v>211</v>
      </c>
      <c r="C92" s="16" t="s">
        <v>23</v>
      </c>
      <c r="D92" s="17">
        <v>14.92</v>
      </c>
      <c r="E92" s="17">
        <v>1.25</v>
      </c>
      <c r="F92" s="17">
        <v>1.5</v>
      </c>
      <c r="G92" s="17">
        <v>16.420000000000002</v>
      </c>
    </row>
    <row r="93" spans="1:7" s="13" customFormat="1" x14ac:dyDescent="0.2">
      <c r="A93" s="14">
        <v>57</v>
      </c>
      <c r="B93" s="43" t="s">
        <v>212</v>
      </c>
      <c r="C93" s="16" t="s">
        <v>23</v>
      </c>
      <c r="D93" s="17">
        <v>14.92</v>
      </c>
      <c r="E93" s="17">
        <v>1.25</v>
      </c>
      <c r="F93" s="17">
        <v>1.5</v>
      </c>
      <c r="G93" s="17">
        <v>16.420000000000002</v>
      </c>
    </row>
    <row r="94" spans="1:7" s="13" customFormat="1" x14ac:dyDescent="0.2">
      <c r="A94" s="14">
        <v>58</v>
      </c>
      <c r="B94" s="43" t="s">
        <v>213</v>
      </c>
      <c r="C94" s="16" t="s">
        <v>23</v>
      </c>
      <c r="D94" s="17">
        <v>22.4</v>
      </c>
      <c r="E94" s="17">
        <v>1.25</v>
      </c>
      <c r="F94" s="17">
        <v>1.5</v>
      </c>
      <c r="G94" s="17">
        <v>23.9</v>
      </c>
    </row>
    <row r="95" spans="1:7" s="13" customFormat="1" x14ac:dyDescent="0.2">
      <c r="A95" s="14">
        <v>59</v>
      </c>
      <c r="B95" s="43" t="s">
        <v>214</v>
      </c>
      <c r="C95" s="16" t="s">
        <v>23</v>
      </c>
      <c r="D95" s="17">
        <v>29.84</v>
      </c>
      <c r="E95" s="17">
        <v>1.25</v>
      </c>
      <c r="F95" s="17">
        <v>1.5</v>
      </c>
      <c r="G95" s="17">
        <v>31.34</v>
      </c>
    </row>
    <row r="96" spans="1:7" s="13" customFormat="1" x14ac:dyDescent="0.2">
      <c r="A96" s="14">
        <v>60</v>
      </c>
      <c r="B96" s="43" t="s">
        <v>215</v>
      </c>
      <c r="C96" s="16" t="s">
        <v>23</v>
      </c>
      <c r="D96" s="17">
        <v>29.84</v>
      </c>
      <c r="E96" s="17">
        <v>1.25</v>
      </c>
      <c r="F96" s="17">
        <v>1.5</v>
      </c>
      <c r="G96" s="17">
        <v>31.34</v>
      </c>
    </row>
    <row r="97" spans="1:7" s="13" customFormat="1" x14ac:dyDescent="0.2">
      <c r="A97" s="14">
        <v>61</v>
      </c>
      <c r="B97" s="43" t="s">
        <v>216</v>
      </c>
      <c r="C97" s="16" t="s">
        <v>23</v>
      </c>
      <c r="D97" s="17">
        <v>22.4</v>
      </c>
      <c r="E97" s="17">
        <v>1.25</v>
      </c>
      <c r="F97" s="17">
        <v>1.5</v>
      </c>
      <c r="G97" s="17">
        <v>23.9</v>
      </c>
    </row>
    <row r="98" spans="1:7" s="13" customFormat="1" x14ac:dyDescent="0.2">
      <c r="A98" s="14">
        <v>62</v>
      </c>
      <c r="B98" s="43" t="s">
        <v>217</v>
      </c>
      <c r="C98" s="16" t="s">
        <v>23</v>
      </c>
      <c r="D98" s="17">
        <v>19.89</v>
      </c>
      <c r="E98" s="17">
        <v>1.25</v>
      </c>
      <c r="F98" s="17">
        <v>1.5</v>
      </c>
      <c r="G98" s="17">
        <v>21.39</v>
      </c>
    </row>
    <row r="99" spans="1:7" s="13" customFormat="1" x14ac:dyDescent="0.2">
      <c r="A99" s="14">
        <v>63</v>
      </c>
      <c r="B99" s="43" t="s">
        <v>218</v>
      </c>
      <c r="C99" s="16" t="s">
        <v>23</v>
      </c>
      <c r="D99" s="17">
        <v>22.4</v>
      </c>
      <c r="E99" s="17">
        <v>1.25</v>
      </c>
      <c r="F99" s="17">
        <v>1.5</v>
      </c>
      <c r="G99" s="17">
        <v>23.9</v>
      </c>
    </row>
    <row r="100" spans="1:7" s="13" customFormat="1" x14ac:dyDescent="0.2">
      <c r="A100" s="14">
        <v>64</v>
      </c>
      <c r="B100" s="43" t="s">
        <v>219</v>
      </c>
      <c r="C100" s="16" t="s">
        <v>23</v>
      </c>
      <c r="D100" s="17">
        <v>14.92</v>
      </c>
      <c r="E100" s="17">
        <v>1.25</v>
      </c>
      <c r="F100" s="17">
        <v>1.5</v>
      </c>
      <c r="G100" s="17">
        <v>16.420000000000002</v>
      </c>
    </row>
    <row r="101" spans="1:7" s="13" customFormat="1" x14ac:dyDescent="0.2">
      <c r="A101" s="14">
        <v>65</v>
      </c>
      <c r="B101" s="43" t="s">
        <v>220</v>
      </c>
      <c r="C101" s="16" t="s">
        <v>23</v>
      </c>
      <c r="D101" s="17">
        <v>14.92</v>
      </c>
      <c r="E101" s="17">
        <v>1.25</v>
      </c>
      <c r="F101" s="17">
        <v>1.5</v>
      </c>
      <c r="G101" s="17">
        <v>16.420000000000002</v>
      </c>
    </row>
    <row r="102" spans="1:7" s="13" customFormat="1" x14ac:dyDescent="0.2">
      <c r="A102" s="14">
        <v>66</v>
      </c>
      <c r="B102" s="43" t="s">
        <v>221</v>
      </c>
      <c r="C102" s="16" t="s">
        <v>23</v>
      </c>
      <c r="D102" s="17">
        <v>14.92</v>
      </c>
      <c r="E102" s="17">
        <v>1.25</v>
      </c>
      <c r="F102" s="17">
        <v>1.5</v>
      </c>
      <c r="G102" s="17">
        <v>16.420000000000002</v>
      </c>
    </row>
    <row r="103" spans="1:7" s="13" customFormat="1" x14ac:dyDescent="0.2">
      <c r="A103" s="14">
        <v>67</v>
      </c>
      <c r="B103" s="44" t="s">
        <v>222</v>
      </c>
      <c r="C103" s="16" t="s">
        <v>23</v>
      </c>
      <c r="D103" s="17">
        <v>29.84</v>
      </c>
      <c r="E103" s="17">
        <v>1.25</v>
      </c>
      <c r="F103" s="17">
        <v>1.5</v>
      </c>
      <c r="G103" s="17">
        <v>31.34</v>
      </c>
    </row>
    <row r="104" spans="1:7" s="13" customFormat="1" ht="32.25" customHeight="1" x14ac:dyDescent="0.2">
      <c r="A104" s="47" t="s">
        <v>65</v>
      </c>
      <c r="B104" s="48"/>
      <c r="C104" s="48"/>
      <c r="D104" s="48"/>
      <c r="E104" s="48"/>
      <c r="F104" s="48"/>
      <c r="G104" s="49"/>
    </row>
    <row r="105" spans="1:7" s="13" customFormat="1" ht="30" customHeight="1" x14ac:dyDescent="0.2">
      <c r="A105" s="47" t="s">
        <v>66</v>
      </c>
      <c r="B105" s="48"/>
      <c r="C105" s="48"/>
      <c r="D105" s="48"/>
      <c r="E105" s="48"/>
      <c r="F105" s="48"/>
      <c r="G105" s="49"/>
    </row>
    <row r="106" spans="1:7" s="13" customFormat="1" ht="18" customHeight="1" x14ac:dyDescent="0.2">
      <c r="A106" s="14">
        <f>A70+1</f>
        <v>36</v>
      </c>
      <c r="B106" s="20" t="s">
        <v>67</v>
      </c>
      <c r="C106" s="16" t="s">
        <v>21</v>
      </c>
      <c r="D106" s="17">
        <v>8.6300000000000008</v>
      </c>
      <c r="E106" s="17">
        <v>1.31</v>
      </c>
      <c r="F106" s="17">
        <v>1.57</v>
      </c>
      <c r="G106" s="17">
        <f>D106+F106</f>
        <v>10.200000000000001</v>
      </c>
    </row>
    <row r="107" spans="1:7" s="13" customFormat="1" ht="18" customHeight="1" x14ac:dyDescent="0.2">
      <c r="A107" s="14">
        <f>A106+1</f>
        <v>37</v>
      </c>
      <c r="B107" s="20" t="s">
        <v>68</v>
      </c>
      <c r="C107" s="16" t="s">
        <v>21</v>
      </c>
      <c r="D107" s="17">
        <v>8.6300000000000008</v>
      </c>
      <c r="E107" s="17">
        <v>2.2400000000000002</v>
      </c>
      <c r="F107" s="17">
        <v>2.6900000000000004</v>
      </c>
      <c r="G107" s="17">
        <f>D107+F107</f>
        <v>11.32</v>
      </c>
    </row>
    <row r="108" spans="1:7" s="13" customFormat="1" ht="18" customHeight="1" x14ac:dyDescent="0.2">
      <c r="A108" s="14">
        <f>A107+1</f>
        <v>38</v>
      </c>
      <c r="B108" s="20" t="s">
        <v>69</v>
      </c>
      <c r="C108" s="16" t="s">
        <v>21</v>
      </c>
      <c r="D108" s="17">
        <v>5.82</v>
      </c>
      <c r="E108" s="17">
        <v>2.2400000000000002</v>
      </c>
      <c r="F108" s="17">
        <v>2.6900000000000004</v>
      </c>
      <c r="G108" s="17">
        <f>D108+F108</f>
        <v>8.5100000000000016</v>
      </c>
    </row>
    <row r="109" spans="1:7" s="13" customFormat="1" ht="30.75" customHeight="1" x14ac:dyDescent="0.2">
      <c r="A109" s="47" t="s">
        <v>70</v>
      </c>
      <c r="B109" s="48"/>
      <c r="C109" s="48"/>
      <c r="D109" s="48"/>
      <c r="E109" s="48"/>
      <c r="F109" s="48"/>
      <c r="G109" s="49"/>
    </row>
    <row r="110" spans="1:7" s="13" customFormat="1" ht="18" customHeight="1" x14ac:dyDescent="0.2">
      <c r="A110" s="14">
        <f>A108+1</f>
        <v>39</v>
      </c>
      <c r="B110" s="20" t="s">
        <v>71</v>
      </c>
      <c r="C110" s="16" t="s">
        <v>21</v>
      </c>
      <c r="D110" s="17">
        <v>11.75</v>
      </c>
      <c r="E110" s="17">
        <v>2.2400000000000002</v>
      </c>
      <c r="F110" s="17">
        <v>2.6900000000000004</v>
      </c>
      <c r="G110" s="17">
        <f t="shared" ref="G110:G122" si="7">D110+F110</f>
        <v>14.440000000000001</v>
      </c>
    </row>
    <row r="111" spans="1:7" s="13" customFormat="1" ht="18" customHeight="1" x14ac:dyDescent="0.2">
      <c r="A111" s="14">
        <f>A110+1</f>
        <v>40</v>
      </c>
      <c r="B111" s="20" t="s">
        <v>72</v>
      </c>
      <c r="C111" s="16" t="s">
        <v>21</v>
      </c>
      <c r="D111" s="17">
        <v>5.82</v>
      </c>
      <c r="E111" s="17">
        <v>2.2400000000000002</v>
      </c>
      <c r="F111" s="17">
        <v>2.6900000000000004</v>
      </c>
      <c r="G111" s="17">
        <f t="shared" si="7"/>
        <v>8.5100000000000016</v>
      </c>
    </row>
    <row r="112" spans="1:7" s="13" customFormat="1" ht="18" customHeight="1" x14ac:dyDescent="0.2">
      <c r="A112" s="14">
        <f>A111+1</f>
        <v>41</v>
      </c>
      <c r="B112" s="20" t="s">
        <v>73</v>
      </c>
      <c r="C112" s="16" t="s">
        <v>21</v>
      </c>
      <c r="D112" s="17">
        <v>8.6300000000000008</v>
      </c>
      <c r="E112" s="17">
        <v>1.99</v>
      </c>
      <c r="F112" s="17">
        <v>2.39</v>
      </c>
      <c r="G112" s="17">
        <f t="shared" si="7"/>
        <v>11.020000000000001</v>
      </c>
    </row>
    <row r="113" spans="1:7" s="13" customFormat="1" ht="18" customHeight="1" x14ac:dyDescent="0.2">
      <c r="A113" s="14">
        <f>A112+1</f>
        <v>42</v>
      </c>
      <c r="B113" s="20" t="s">
        <v>74</v>
      </c>
      <c r="C113" s="16" t="s">
        <v>21</v>
      </c>
      <c r="D113" s="17">
        <v>14.56</v>
      </c>
      <c r="E113" s="17">
        <v>1.99</v>
      </c>
      <c r="F113" s="17">
        <v>2.39</v>
      </c>
      <c r="G113" s="17">
        <f t="shared" si="7"/>
        <v>16.95</v>
      </c>
    </row>
    <row r="114" spans="1:7" s="13" customFormat="1" ht="31.5" x14ac:dyDescent="0.2">
      <c r="A114" s="14">
        <f>A113+1</f>
        <v>43</v>
      </c>
      <c r="B114" s="20" t="s">
        <v>75</v>
      </c>
      <c r="C114" s="16" t="s">
        <v>21</v>
      </c>
      <c r="D114" s="17">
        <v>17.47</v>
      </c>
      <c r="E114" s="17">
        <v>1.99</v>
      </c>
      <c r="F114" s="17">
        <v>2.39</v>
      </c>
      <c r="G114" s="17">
        <f t="shared" si="7"/>
        <v>19.86</v>
      </c>
    </row>
    <row r="115" spans="1:7" s="13" customFormat="1" ht="31.5" x14ac:dyDescent="0.2">
      <c r="A115" s="14">
        <f>A114+1</f>
        <v>44</v>
      </c>
      <c r="B115" s="20" t="s">
        <v>76</v>
      </c>
      <c r="C115" s="16" t="s">
        <v>21</v>
      </c>
      <c r="D115" s="17">
        <v>14.56</v>
      </c>
      <c r="E115" s="17">
        <v>1.99</v>
      </c>
      <c r="F115" s="17">
        <v>2.39</v>
      </c>
      <c r="G115" s="17">
        <f t="shared" si="7"/>
        <v>16.95</v>
      </c>
    </row>
    <row r="116" spans="1:7" s="13" customFormat="1" ht="32.450000000000003" hidden="1" customHeight="1" x14ac:dyDescent="0.2">
      <c r="A116" s="72" t="s">
        <v>8</v>
      </c>
      <c r="B116" s="72" t="s">
        <v>9</v>
      </c>
      <c r="C116" s="72" t="s">
        <v>10</v>
      </c>
      <c r="D116" s="79" t="s">
        <v>11</v>
      </c>
      <c r="E116" s="79" t="s">
        <v>77</v>
      </c>
      <c r="F116" s="79" t="s">
        <v>77</v>
      </c>
      <c r="G116" s="79" t="s">
        <v>13</v>
      </c>
    </row>
    <row r="117" spans="1:7" s="13" customFormat="1" ht="31.9" hidden="1" customHeight="1" x14ac:dyDescent="0.2">
      <c r="A117" s="73"/>
      <c r="B117" s="73"/>
      <c r="C117" s="73"/>
      <c r="D117" s="80"/>
      <c r="E117" s="80"/>
      <c r="F117" s="80"/>
      <c r="G117" s="80"/>
    </row>
    <row r="118" spans="1:7" s="13" customFormat="1" ht="15.75" hidden="1" customHeight="1" x14ac:dyDescent="0.2">
      <c r="A118" s="12">
        <v>1</v>
      </c>
      <c r="B118" s="12">
        <v>2</v>
      </c>
      <c r="C118" s="12">
        <v>3</v>
      </c>
      <c r="D118" s="12">
        <v>4</v>
      </c>
      <c r="E118" s="12">
        <v>5</v>
      </c>
      <c r="F118" s="12">
        <v>5</v>
      </c>
      <c r="G118" s="12">
        <v>6</v>
      </c>
    </row>
    <row r="119" spans="1:7" s="13" customFormat="1" ht="19.5" customHeight="1" x14ac:dyDescent="0.2">
      <c r="A119" s="14">
        <f>A115+1</f>
        <v>45</v>
      </c>
      <c r="B119" s="20" t="s">
        <v>78</v>
      </c>
      <c r="C119" s="16" t="s">
        <v>21</v>
      </c>
      <c r="D119" s="17">
        <v>8.6300000000000008</v>
      </c>
      <c r="E119" s="17">
        <v>1.83</v>
      </c>
      <c r="F119" s="17">
        <v>2.2000000000000002</v>
      </c>
      <c r="G119" s="17">
        <f t="shared" si="7"/>
        <v>10.830000000000002</v>
      </c>
    </row>
    <row r="120" spans="1:7" s="13" customFormat="1" ht="33" customHeight="1" x14ac:dyDescent="0.2">
      <c r="A120" s="14">
        <f>A119+1</f>
        <v>46</v>
      </c>
      <c r="B120" s="20" t="s">
        <v>79</v>
      </c>
      <c r="C120" s="16" t="s">
        <v>21</v>
      </c>
      <c r="D120" s="17">
        <v>11.75</v>
      </c>
      <c r="E120" s="17">
        <v>1.83</v>
      </c>
      <c r="F120" s="17">
        <v>2.2000000000000002</v>
      </c>
      <c r="G120" s="17">
        <f t="shared" si="7"/>
        <v>13.95</v>
      </c>
    </row>
    <row r="121" spans="1:7" s="13" customFormat="1" ht="26.25" customHeight="1" x14ac:dyDescent="0.2">
      <c r="A121" s="14">
        <f>A120+1</f>
        <v>47</v>
      </c>
      <c r="B121" s="20" t="s">
        <v>80</v>
      </c>
      <c r="C121" s="16" t="s">
        <v>21</v>
      </c>
      <c r="D121" s="17">
        <v>11.75</v>
      </c>
      <c r="E121" s="17">
        <v>2.17</v>
      </c>
      <c r="F121" s="17">
        <v>2.6</v>
      </c>
      <c r="G121" s="17">
        <f t="shared" si="7"/>
        <v>14.35</v>
      </c>
    </row>
    <row r="122" spans="1:7" s="13" customFormat="1" ht="69.75" customHeight="1" x14ac:dyDescent="0.2">
      <c r="A122" s="14">
        <f>A121+1</f>
        <v>48</v>
      </c>
      <c r="B122" s="20" t="s">
        <v>81</v>
      </c>
      <c r="C122" s="16" t="s">
        <v>21</v>
      </c>
      <c r="D122" s="17">
        <v>29.22</v>
      </c>
      <c r="E122" s="17">
        <v>1.99</v>
      </c>
      <c r="F122" s="17">
        <v>2.39</v>
      </c>
      <c r="G122" s="17">
        <f t="shared" si="7"/>
        <v>31.61</v>
      </c>
    </row>
    <row r="123" spans="1:7" s="18" customFormat="1" ht="32.25" customHeight="1" x14ac:dyDescent="0.2">
      <c r="A123" s="12"/>
      <c r="B123" s="47" t="s">
        <v>82</v>
      </c>
      <c r="C123" s="48"/>
      <c r="D123" s="48"/>
      <c r="E123" s="48"/>
      <c r="F123" s="48"/>
      <c r="G123" s="49"/>
    </row>
    <row r="124" spans="1:7" s="18" customFormat="1" ht="31.5" x14ac:dyDescent="0.2">
      <c r="A124" s="14">
        <f>A122+1</f>
        <v>49</v>
      </c>
      <c r="B124" s="20" t="s">
        <v>83</v>
      </c>
      <c r="C124" s="16" t="s">
        <v>21</v>
      </c>
      <c r="D124" s="17">
        <v>11.75</v>
      </c>
      <c r="E124" s="17">
        <v>1.83</v>
      </c>
      <c r="F124" s="17">
        <v>2.2000000000000002</v>
      </c>
      <c r="G124" s="17">
        <f>D124+F124</f>
        <v>13.95</v>
      </c>
    </row>
    <row r="125" spans="1:7" s="18" customFormat="1" ht="15.95" customHeight="1" x14ac:dyDescent="0.2">
      <c r="A125" s="14">
        <f>A124+1</f>
        <v>50</v>
      </c>
      <c r="B125" s="20" t="s">
        <v>84</v>
      </c>
      <c r="C125" s="16" t="s">
        <v>21</v>
      </c>
      <c r="D125" s="17">
        <v>5.82</v>
      </c>
      <c r="E125" s="17">
        <v>1.83</v>
      </c>
      <c r="F125" s="17">
        <v>2.2000000000000002</v>
      </c>
      <c r="G125" s="17">
        <f>D125+F125</f>
        <v>8.02</v>
      </c>
    </row>
    <row r="126" spans="1:7" s="18" customFormat="1" ht="31.5" x14ac:dyDescent="0.2">
      <c r="A126" s="14">
        <f>A125+1</f>
        <v>51</v>
      </c>
      <c r="B126" s="20" t="s">
        <v>85</v>
      </c>
      <c r="C126" s="16" t="s">
        <v>21</v>
      </c>
      <c r="D126" s="17">
        <v>14.56</v>
      </c>
      <c r="E126" s="17">
        <v>1.99</v>
      </c>
      <c r="F126" s="17">
        <v>2.39</v>
      </c>
      <c r="G126" s="17">
        <f>D126+F126</f>
        <v>16.95</v>
      </c>
    </row>
    <row r="127" spans="1:7" s="18" customFormat="1" ht="15.95" customHeight="1" x14ac:dyDescent="0.2">
      <c r="A127" s="14">
        <f>A126+1</f>
        <v>52</v>
      </c>
      <c r="B127" s="20" t="s">
        <v>86</v>
      </c>
      <c r="C127" s="16" t="s">
        <v>21</v>
      </c>
      <c r="D127" s="17">
        <v>5.82</v>
      </c>
      <c r="E127" s="17">
        <v>1.99</v>
      </c>
      <c r="F127" s="17">
        <v>2.39</v>
      </c>
      <c r="G127" s="17">
        <f>D127+F127</f>
        <v>8.2100000000000009</v>
      </c>
    </row>
    <row r="128" spans="1:7" s="18" customFormat="1" ht="34.5" customHeight="1" x14ac:dyDescent="0.2">
      <c r="A128" s="47" t="s">
        <v>87</v>
      </c>
      <c r="B128" s="48"/>
      <c r="C128" s="48"/>
      <c r="D128" s="48"/>
      <c r="E128" s="48"/>
      <c r="F128" s="48"/>
      <c r="G128" s="49"/>
    </row>
    <row r="129" spans="1:7" s="18" customFormat="1" ht="15.95" customHeight="1" x14ac:dyDescent="0.2">
      <c r="A129" s="14">
        <f>A127+1</f>
        <v>53</v>
      </c>
      <c r="B129" s="20" t="s">
        <v>88</v>
      </c>
      <c r="C129" s="16" t="s">
        <v>21</v>
      </c>
      <c r="D129" s="17">
        <v>26.2</v>
      </c>
      <c r="E129" s="17">
        <v>1.9099999999999997</v>
      </c>
      <c r="F129" s="17">
        <v>2.2899999999999996</v>
      </c>
      <c r="G129" s="17">
        <f>D129+F129</f>
        <v>28.49</v>
      </c>
    </row>
    <row r="130" spans="1:7" s="18" customFormat="1" ht="78.75" x14ac:dyDescent="0.2">
      <c r="A130" s="14">
        <f>A129+1</f>
        <v>54</v>
      </c>
      <c r="B130" s="20" t="s">
        <v>89</v>
      </c>
      <c r="C130" s="16" t="s">
        <v>21</v>
      </c>
      <c r="D130" s="17">
        <v>23.29</v>
      </c>
      <c r="E130" s="17">
        <v>1.99</v>
      </c>
      <c r="F130" s="17">
        <v>2.39</v>
      </c>
      <c r="G130" s="17">
        <f>D130+F130</f>
        <v>25.68</v>
      </c>
    </row>
    <row r="131" spans="1:7" s="18" customFormat="1" ht="15.95" customHeight="1" x14ac:dyDescent="0.2">
      <c r="A131" s="14">
        <f>A130+1</f>
        <v>55</v>
      </c>
      <c r="B131" s="20" t="s">
        <v>90</v>
      </c>
      <c r="C131" s="16" t="s">
        <v>21</v>
      </c>
      <c r="D131" s="17">
        <v>11.75</v>
      </c>
      <c r="E131" s="17">
        <v>1.99</v>
      </c>
      <c r="F131" s="17">
        <v>2.39</v>
      </c>
      <c r="G131" s="17">
        <f>D131+F131</f>
        <v>14.14</v>
      </c>
    </row>
    <row r="132" spans="1:7" s="23" customFormat="1" ht="29.25" customHeight="1" x14ac:dyDescent="0.2">
      <c r="A132" s="22"/>
      <c r="B132" s="67" t="s">
        <v>91</v>
      </c>
      <c r="C132" s="68"/>
      <c r="D132" s="68"/>
      <c r="E132" s="68"/>
      <c r="F132" s="68"/>
      <c r="G132" s="68"/>
    </row>
    <row r="133" spans="1:7" s="23" customFormat="1" ht="31.5" x14ac:dyDescent="0.2">
      <c r="A133" s="14" t="s">
        <v>92</v>
      </c>
      <c r="B133" s="24" t="s">
        <v>93</v>
      </c>
      <c r="C133" s="25" t="s">
        <v>94</v>
      </c>
      <c r="D133" s="26">
        <v>13</v>
      </c>
      <c r="E133" s="27"/>
      <c r="F133" s="27"/>
      <c r="G133" s="28">
        <f t="shared" ref="G133:G141" si="8">F133+D133</f>
        <v>13</v>
      </c>
    </row>
    <row r="134" spans="1:7" s="23" customFormat="1" ht="47.25" x14ac:dyDescent="0.2">
      <c r="A134" s="14" t="s">
        <v>95</v>
      </c>
      <c r="B134" s="29" t="s">
        <v>96</v>
      </c>
      <c r="C134" s="30" t="s">
        <v>97</v>
      </c>
      <c r="D134" s="31"/>
      <c r="E134" s="31">
        <v>0.9</v>
      </c>
      <c r="F134" s="31">
        <v>1.08</v>
      </c>
      <c r="G134" s="31">
        <f t="shared" si="8"/>
        <v>1.08</v>
      </c>
    </row>
    <row r="135" spans="1:7" s="23" customFormat="1" ht="31.5" x14ac:dyDescent="0.2">
      <c r="A135" s="14" t="s">
        <v>98</v>
      </c>
      <c r="B135" s="24" t="s">
        <v>99</v>
      </c>
      <c r="C135" s="25" t="s">
        <v>100</v>
      </c>
      <c r="D135" s="26">
        <v>6.49</v>
      </c>
      <c r="E135" s="27"/>
      <c r="F135" s="27"/>
      <c r="G135" s="28">
        <f t="shared" si="8"/>
        <v>6.49</v>
      </c>
    </row>
    <row r="136" spans="1:7" s="23" customFormat="1" ht="31.5" x14ac:dyDescent="0.2">
      <c r="A136" s="14" t="s">
        <v>101</v>
      </c>
      <c r="B136" s="24" t="s">
        <v>102</v>
      </c>
      <c r="C136" s="25" t="s">
        <v>97</v>
      </c>
      <c r="D136" s="26">
        <v>2.6</v>
      </c>
      <c r="E136" s="28">
        <v>0.09</v>
      </c>
      <c r="F136" s="28">
        <v>0.11</v>
      </c>
      <c r="G136" s="28">
        <f t="shared" si="8"/>
        <v>2.71</v>
      </c>
    </row>
    <row r="137" spans="1:7" s="23" customFormat="1" ht="31.5" x14ac:dyDescent="0.2">
      <c r="A137" s="14" t="s">
        <v>103</v>
      </c>
      <c r="B137" s="24" t="s">
        <v>104</v>
      </c>
      <c r="C137" s="25" t="s">
        <v>97</v>
      </c>
      <c r="D137" s="26">
        <v>1.93</v>
      </c>
      <c r="E137" s="28">
        <v>0.09</v>
      </c>
      <c r="F137" s="28">
        <v>0.11</v>
      </c>
      <c r="G137" s="28">
        <f t="shared" si="8"/>
        <v>2.04</v>
      </c>
    </row>
    <row r="138" spans="1:7" s="23" customFormat="1" ht="31.5" x14ac:dyDescent="0.2">
      <c r="A138" s="14" t="s">
        <v>105</v>
      </c>
      <c r="B138" s="32" t="s">
        <v>106</v>
      </c>
      <c r="C138" s="25" t="s">
        <v>97</v>
      </c>
      <c r="D138" s="26">
        <v>5.17</v>
      </c>
      <c r="E138" s="27"/>
      <c r="F138" s="27"/>
      <c r="G138" s="28">
        <f t="shared" si="8"/>
        <v>5.17</v>
      </c>
    </row>
    <row r="139" spans="1:7" s="23" customFormat="1" x14ac:dyDescent="0.2">
      <c r="A139" s="14" t="s">
        <v>107</v>
      </c>
      <c r="B139" s="24" t="s">
        <v>108</v>
      </c>
      <c r="C139" s="25" t="s">
        <v>97</v>
      </c>
      <c r="D139" s="26">
        <v>1.93</v>
      </c>
      <c r="E139" s="28">
        <v>0.37000000000000005</v>
      </c>
      <c r="F139" s="28">
        <v>0.44</v>
      </c>
      <c r="G139" s="28">
        <f t="shared" si="8"/>
        <v>2.37</v>
      </c>
    </row>
    <row r="140" spans="1:7" s="23" customFormat="1" ht="41.25" customHeight="1" x14ac:dyDescent="0.2">
      <c r="A140" s="14" t="s">
        <v>109</v>
      </c>
      <c r="B140" s="24" t="s">
        <v>110</v>
      </c>
      <c r="C140" s="25" t="s">
        <v>97</v>
      </c>
      <c r="D140" s="26">
        <v>3.92</v>
      </c>
      <c r="E140" s="28">
        <v>6.9999999999999993E-2</v>
      </c>
      <c r="F140" s="28">
        <v>0.08</v>
      </c>
      <c r="G140" s="28">
        <f t="shared" si="8"/>
        <v>4</v>
      </c>
    </row>
    <row r="141" spans="1:7" s="23" customFormat="1" ht="31.5" x14ac:dyDescent="0.2">
      <c r="A141" s="14" t="s">
        <v>111</v>
      </c>
      <c r="B141" s="24" t="s">
        <v>112</v>
      </c>
      <c r="C141" s="25" t="s">
        <v>97</v>
      </c>
      <c r="D141" s="26">
        <v>2.6</v>
      </c>
      <c r="E141" s="28">
        <v>0.04</v>
      </c>
      <c r="F141" s="28">
        <v>0.05</v>
      </c>
      <c r="G141" s="28">
        <f t="shared" si="8"/>
        <v>2.65</v>
      </c>
    </row>
    <row r="142" spans="1:7" s="23" customFormat="1" ht="31.5" x14ac:dyDescent="0.2">
      <c r="A142" s="14" t="s">
        <v>113</v>
      </c>
      <c r="B142" s="24" t="s">
        <v>114</v>
      </c>
      <c r="C142" s="25" t="s">
        <v>97</v>
      </c>
      <c r="D142" s="26">
        <v>2.6</v>
      </c>
      <c r="E142" s="28">
        <v>0.43000000000000005</v>
      </c>
      <c r="F142" s="28">
        <v>0.52</v>
      </c>
      <c r="G142" s="28">
        <f>D142+F142</f>
        <v>3.12</v>
      </c>
    </row>
    <row r="143" spans="1:7" s="23" customFormat="1" ht="30" customHeight="1" x14ac:dyDescent="0.2">
      <c r="A143" s="14" t="s">
        <v>115</v>
      </c>
      <c r="B143" s="24" t="s">
        <v>116</v>
      </c>
      <c r="C143" s="25" t="s">
        <v>97</v>
      </c>
      <c r="D143" s="26">
        <v>6.49</v>
      </c>
      <c r="E143" s="28">
        <v>1.88</v>
      </c>
      <c r="F143" s="28">
        <v>2.2599999999999998</v>
      </c>
      <c r="G143" s="28">
        <f>F143+D143</f>
        <v>8.75</v>
      </c>
    </row>
    <row r="144" spans="1:7" s="23" customFormat="1" ht="30" customHeight="1" x14ac:dyDescent="0.2">
      <c r="A144" s="14" t="s">
        <v>117</v>
      </c>
      <c r="B144" s="24" t="s">
        <v>118</v>
      </c>
      <c r="C144" s="25" t="s">
        <v>97</v>
      </c>
      <c r="D144" s="26">
        <v>9.73</v>
      </c>
      <c r="E144" s="28">
        <v>2.88</v>
      </c>
      <c r="F144" s="28">
        <v>3.46</v>
      </c>
      <c r="G144" s="28">
        <f>F144+D144</f>
        <v>13.190000000000001</v>
      </c>
    </row>
    <row r="145" spans="1:7" s="23" customFormat="1" ht="30" customHeight="1" x14ac:dyDescent="0.2">
      <c r="A145" s="14" t="s">
        <v>119</v>
      </c>
      <c r="B145" s="24" t="s">
        <v>120</v>
      </c>
      <c r="C145" s="25" t="s">
        <v>97</v>
      </c>
      <c r="D145" s="26">
        <v>3.24</v>
      </c>
      <c r="E145" s="28">
        <v>0.03</v>
      </c>
      <c r="F145" s="28">
        <v>0.04</v>
      </c>
      <c r="G145" s="28">
        <f>F145+D145</f>
        <v>3.2800000000000002</v>
      </c>
    </row>
    <row r="146" spans="1:7" s="23" customFormat="1" ht="30" customHeight="1" x14ac:dyDescent="0.2">
      <c r="A146" s="14" t="s">
        <v>121</v>
      </c>
      <c r="B146" s="24" t="s">
        <v>122</v>
      </c>
      <c r="C146" s="25" t="s">
        <v>97</v>
      </c>
      <c r="D146" s="26">
        <v>7.77</v>
      </c>
      <c r="E146" s="28">
        <v>3.92</v>
      </c>
      <c r="F146" s="28">
        <v>4.7</v>
      </c>
      <c r="G146" s="28">
        <f>F146+D146</f>
        <v>12.469999999999999</v>
      </c>
    </row>
    <row r="147" spans="1:7" s="23" customFormat="1" ht="30" customHeight="1" x14ac:dyDescent="0.2">
      <c r="A147" s="14" t="s">
        <v>123</v>
      </c>
      <c r="B147" s="24" t="s">
        <v>124</v>
      </c>
      <c r="C147" s="25" t="s">
        <v>97</v>
      </c>
      <c r="D147" s="26">
        <v>3.92</v>
      </c>
      <c r="E147" s="28">
        <v>3</v>
      </c>
      <c r="F147" s="28">
        <v>3.6</v>
      </c>
      <c r="G147" s="28">
        <f>F147+D147</f>
        <v>7.52</v>
      </c>
    </row>
    <row r="148" spans="1:7" s="23" customFormat="1" ht="30" customHeight="1" x14ac:dyDescent="0.2">
      <c r="A148" s="14" t="s">
        <v>125</v>
      </c>
      <c r="B148" s="24" t="s">
        <v>126</v>
      </c>
      <c r="C148" s="25" t="s">
        <v>97</v>
      </c>
      <c r="D148" s="26">
        <v>1.93</v>
      </c>
      <c r="E148" s="28">
        <v>0.28024242424242418</v>
      </c>
      <c r="F148" s="28">
        <v>0.34</v>
      </c>
      <c r="G148" s="28">
        <f>D148+F148</f>
        <v>2.27</v>
      </c>
    </row>
    <row r="149" spans="1:7" s="23" customFormat="1" ht="26.25" customHeight="1" x14ac:dyDescent="0.2">
      <c r="A149" s="14"/>
      <c r="B149" s="67" t="s">
        <v>127</v>
      </c>
      <c r="C149" s="68"/>
      <c r="D149" s="68"/>
      <c r="E149" s="68"/>
      <c r="F149" s="68"/>
      <c r="G149" s="68"/>
    </row>
    <row r="150" spans="1:7" s="23" customFormat="1" ht="46.5" customHeight="1" x14ac:dyDescent="0.2">
      <c r="A150" s="14" t="s">
        <v>128</v>
      </c>
      <c r="B150" s="64" t="s">
        <v>129</v>
      </c>
      <c r="C150" s="65"/>
      <c r="D150" s="65"/>
      <c r="E150" s="65"/>
      <c r="F150" s="65"/>
      <c r="G150" s="66"/>
    </row>
    <row r="151" spans="1:7" s="23" customFormat="1" ht="31.5" x14ac:dyDescent="0.2">
      <c r="A151" s="14" t="s">
        <v>130</v>
      </c>
      <c r="B151" s="24" t="s">
        <v>131</v>
      </c>
      <c r="C151" s="25" t="s">
        <v>97</v>
      </c>
      <c r="D151" s="26">
        <v>5.17</v>
      </c>
      <c r="E151" s="28">
        <v>2.7699999999999996</v>
      </c>
      <c r="F151" s="28">
        <v>3.32</v>
      </c>
      <c r="G151" s="28">
        <f t="shared" ref="G151:G159" si="9">D151+F151</f>
        <v>8.49</v>
      </c>
    </row>
    <row r="152" spans="1:7" s="23" customFormat="1" ht="31.5" x14ac:dyDescent="0.2">
      <c r="A152" s="14" t="s">
        <v>132</v>
      </c>
      <c r="B152" s="24" t="s">
        <v>133</v>
      </c>
      <c r="C152" s="25" t="s">
        <v>97</v>
      </c>
      <c r="D152" s="26">
        <v>7.77</v>
      </c>
      <c r="E152" s="28">
        <v>3.55</v>
      </c>
      <c r="F152" s="28">
        <v>4.26</v>
      </c>
      <c r="G152" s="28">
        <f t="shared" si="9"/>
        <v>12.03</v>
      </c>
    </row>
    <row r="153" spans="1:7" s="23" customFormat="1" ht="31.5" x14ac:dyDescent="0.2">
      <c r="A153" s="14" t="s">
        <v>134</v>
      </c>
      <c r="B153" s="24" t="s">
        <v>135</v>
      </c>
      <c r="C153" s="25" t="s">
        <v>97</v>
      </c>
      <c r="D153" s="26">
        <v>11.7</v>
      </c>
      <c r="E153" s="28">
        <v>4.2699999999999996</v>
      </c>
      <c r="F153" s="28">
        <v>5.12</v>
      </c>
      <c r="G153" s="28">
        <f t="shared" si="9"/>
        <v>16.82</v>
      </c>
    </row>
    <row r="154" spans="1:7" s="23" customFormat="1" ht="31.5" x14ac:dyDescent="0.2">
      <c r="A154" s="14" t="s">
        <v>136</v>
      </c>
      <c r="B154" s="24" t="s">
        <v>137</v>
      </c>
      <c r="C154" s="25" t="s">
        <v>97</v>
      </c>
      <c r="D154" s="26">
        <v>14.95</v>
      </c>
      <c r="E154" s="28">
        <v>6.41</v>
      </c>
      <c r="F154" s="28">
        <v>7.69</v>
      </c>
      <c r="G154" s="28">
        <f t="shared" si="9"/>
        <v>22.64</v>
      </c>
    </row>
    <row r="155" spans="1:7" s="23" customFormat="1" ht="47.25" x14ac:dyDescent="0.2">
      <c r="A155" s="14" t="s">
        <v>138</v>
      </c>
      <c r="B155" s="33" t="s">
        <v>139</v>
      </c>
      <c r="C155" s="25" t="s">
        <v>140</v>
      </c>
      <c r="D155" s="31">
        <v>6.49</v>
      </c>
      <c r="E155" s="17">
        <v>11.28</v>
      </c>
      <c r="F155" s="17">
        <v>13.54</v>
      </c>
      <c r="G155" s="28">
        <f t="shared" si="9"/>
        <v>20.03</v>
      </c>
    </row>
    <row r="156" spans="1:7" s="23" customFormat="1" ht="31.5" x14ac:dyDescent="0.2">
      <c r="A156" s="14" t="s">
        <v>244</v>
      </c>
      <c r="B156" s="34" t="s">
        <v>141</v>
      </c>
      <c r="C156" s="25" t="s">
        <v>142</v>
      </c>
      <c r="D156" s="26">
        <v>5.17</v>
      </c>
      <c r="E156" s="17">
        <v>5.86</v>
      </c>
      <c r="F156" s="17">
        <v>7.03</v>
      </c>
      <c r="G156" s="28">
        <f t="shared" si="9"/>
        <v>12.2</v>
      </c>
    </row>
    <row r="157" spans="1:7" s="23" customFormat="1" ht="31.5" x14ac:dyDescent="0.2">
      <c r="A157" s="14" t="s">
        <v>245</v>
      </c>
      <c r="B157" s="34" t="s">
        <v>141</v>
      </c>
      <c r="C157" s="25" t="s">
        <v>143</v>
      </c>
      <c r="D157" s="26">
        <v>5.17</v>
      </c>
      <c r="E157" s="17">
        <v>3.2</v>
      </c>
      <c r="F157" s="17">
        <v>3.8400000000000003</v>
      </c>
      <c r="G157" s="28">
        <f t="shared" si="9"/>
        <v>9.01</v>
      </c>
    </row>
    <row r="158" spans="1:7" s="23" customFormat="1" ht="31.5" x14ac:dyDescent="0.2">
      <c r="A158" s="14" t="s">
        <v>246</v>
      </c>
      <c r="B158" s="34" t="s">
        <v>141</v>
      </c>
      <c r="C158" s="25" t="s">
        <v>140</v>
      </c>
      <c r="D158" s="26">
        <v>5.17</v>
      </c>
      <c r="E158" s="17">
        <v>2.0499999999999998</v>
      </c>
      <c r="F158" s="17">
        <v>2.46</v>
      </c>
      <c r="G158" s="28">
        <f t="shared" si="9"/>
        <v>7.63</v>
      </c>
    </row>
    <row r="159" spans="1:7" s="23" customFormat="1" ht="31.5" x14ac:dyDescent="0.2">
      <c r="A159" s="14" t="s">
        <v>247</v>
      </c>
      <c r="B159" s="34" t="s">
        <v>144</v>
      </c>
      <c r="C159" s="25" t="s">
        <v>145</v>
      </c>
      <c r="D159" s="26">
        <v>5.17</v>
      </c>
      <c r="E159" s="17">
        <v>0.61</v>
      </c>
      <c r="F159" s="17">
        <v>0.73</v>
      </c>
      <c r="G159" s="28">
        <f t="shared" si="9"/>
        <v>5.9</v>
      </c>
    </row>
    <row r="160" spans="1:7" s="23" customFormat="1" ht="25.5" customHeight="1" x14ac:dyDescent="0.2">
      <c r="A160" s="69" t="s">
        <v>146</v>
      </c>
      <c r="B160" s="70"/>
      <c r="C160" s="70"/>
      <c r="D160" s="70"/>
      <c r="E160" s="70"/>
      <c r="F160" s="70"/>
      <c r="G160" s="71"/>
    </row>
    <row r="161" spans="1:7" s="23" customFormat="1" ht="31.5" x14ac:dyDescent="0.2">
      <c r="A161" s="35" t="s">
        <v>248</v>
      </c>
      <c r="B161" s="24" t="s">
        <v>147</v>
      </c>
      <c r="C161" s="25" t="s">
        <v>97</v>
      </c>
      <c r="D161" s="26">
        <v>7.77</v>
      </c>
      <c r="E161" s="28">
        <v>12.81</v>
      </c>
      <c r="F161" s="28">
        <v>15.37</v>
      </c>
      <c r="G161" s="28">
        <f t="shared" ref="G161:G175" si="10">D161+F161</f>
        <v>23.14</v>
      </c>
    </row>
    <row r="162" spans="1:7" s="23" customFormat="1" ht="31.5" x14ac:dyDescent="0.2">
      <c r="A162" s="35" t="s">
        <v>249</v>
      </c>
      <c r="B162" s="24" t="s">
        <v>148</v>
      </c>
      <c r="C162" s="25" t="s">
        <v>97</v>
      </c>
      <c r="D162" s="26">
        <v>11.7</v>
      </c>
      <c r="E162" s="28">
        <v>12.81</v>
      </c>
      <c r="F162" s="28">
        <v>15.37</v>
      </c>
      <c r="G162" s="28">
        <f t="shared" si="10"/>
        <v>27.07</v>
      </c>
    </row>
    <row r="163" spans="1:7" s="23" customFormat="1" ht="30" customHeight="1" x14ac:dyDescent="0.2">
      <c r="A163" s="35" t="s">
        <v>250</v>
      </c>
      <c r="B163" s="24" t="s">
        <v>149</v>
      </c>
      <c r="C163" s="25" t="s">
        <v>97</v>
      </c>
      <c r="D163" s="26">
        <v>2.6</v>
      </c>
      <c r="E163" s="28">
        <v>0.64</v>
      </c>
      <c r="F163" s="28">
        <v>0.77</v>
      </c>
      <c r="G163" s="28">
        <f t="shared" si="10"/>
        <v>3.37</v>
      </c>
    </row>
    <row r="164" spans="1:7" s="23" customFormat="1" ht="31.5" x14ac:dyDescent="0.2">
      <c r="A164" s="35" t="s">
        <v>251</v>
      </c>
      <c r="B164" s="36" t="s">
        <v>150</v>
      </c>
      <c r="C164" s="25" t="s">
        <v>97</v>
      </c>
      <c r="D164" s="26">
        <v>6.49</v>
      </c>
      <c r="E164" s="28">
        <v>3.4399999999999995</v>
      </c>
      <c r="F164" s="28">
        <v>4.13</v>
      </c>
      <c r="G164" s="28">
        <f t="shared" si="10"/>
        <v>10.620000000000001</v>
      </c>
    </row>
    <row r="165" spans="1:7" s="23" customFormat="1" ht="46.5" customHeight="1" x14ac:dyDescent="0.2">
      <c r="A165" s="35" t="s">
        <v>252</v>
      </c>
      <c r="B165" s="36" t="s">
        <v>151</v>
      </c>
      <c r="C165" s="25" t="s">
        <v>97</v>
      </c>
      <c r="D165" s="26">
        <v>14.26</v>
      </c>
      <c r="E165" s="28">
        <v>5.53</v>
      </c>
      <c r="F165" s="28">
        <v>6.64</v>
      </c>
      <c r="G165" s="28">
        <f t="shared" si="10"/>
        <v>20.9</v>
      </c>
    </row>
    <row r="166" spans="1:7" s="23" customFormat="1" ht="30" customHeight="1" x14ac:dyDescent="0.2">
      <c r="A166" s="35" t="s">
        <v>253</v>
      </c>
      <c r="B166" s="24" t="s">
        <v>152</v>
      </c>
      <c r="C166" s="25" t="s">
        <v>97</v>
      </c>
      <c r="D166" s="26">
        <v>1.93</v>
      </c>
      <c r="E166" s="28">
        <v>0.01</v>
      </c>
      <c r="F166" s="28">
        <v>0.01</v>
      </c>
      <c r="G166" s="28">
        <f t="shared" si="10"/>
        <v>1.94</v>
      </c>
    </row>
    <row r="167" spans="1:7" s="23" customFormat="1" ht="30" customHeight="1" x14ac:dyDescent="0.2">
      <c r="A167" s="35" t="s">
        <v>254</v>
      </c>
      <c r="B167" s="24" t="s">
        <v>153</v>
      </c>
      <c r="C167" s="25" t="s">
        <v>97</v>
      </c>
      <c r="D167" s="26">
        <v>3.24</v>
      </c>
      <c r="E167" s="28">
        <v>0.09</v>
      </c>
      <c r="F167" s="28">
        <v>0.11</v>
      </c>
      <c r="G167" s="28">
        <f t="shared" si="10"/>
        <v>3.35</v>
      </c>
    </row>
    <row r="168" spans="1:7" s="23" customFormat="1" ht="30" customHeight="1" x14ac:dyDescent="0.2">
      <c r="A168" s="35" t="s">
        <v>255</v>
      </c>
      <c r="B168" s="24" t="s">
        <v>154</v>
      </c>
      <c r="C168" s="25" t="s">
        <v>97</v>
      </c>
      <c r="D168" s="26">
        <v>3.24</v>
      </c>
      <c r="E168" s="28">
        <v>0.19</v>
      </c>
      <c r="F168" s="28">
        <v>0.23</v>
      </c>
      <c r="G168" s="28">
        <f t="shared" si="10"/>
        <v>3.47</v>
      </c>
    </row>
    <row r="169" spans="1:7" s="23" customFormat="1" ht="31.5" x14ac:dyDescent="0.2">
      <c r="A169" s="35" t="s">
        <v>256</v>
      </c>
      <c r="B169" s="24" t="s">
        <v>155</v>
      </c>
      <c r="C169" s="25" t="s">
        <v>97</v>
      </c>
      <c r="D169" s="26">
        <v>13</v>
      </c>
      <c r="E169" s="28">
        <v>4.4300000000000006</v>
      </c>
      <c r="F169" s="28">
        <v>5.32</v>
      </c>
      <c r="G169" s="28">
        <f t="shared" si="10"/>
        <v>18.32</v>
      </c>
    </row>
    <row r="170" spans="1:7" s="23" customFormat="1" ht="28.5" customHeight="1" x14ac:dyDescent="0.2">
      <c r="A170" s="35" t="s">
        <v>257</v>
      </c>
      <c r="B170" s="36" t="s">
        <v>156</v>
      </c>
      <c r="C170" s="25" t="s">
        <v>97</v>
      </c>
      <c r="D170" s="26">
        <v>3.24</v>
      </c>
      <c r="E170" s="28">
        <v>0.01</v>
      </c>
      <c r="F170" s="28">
        <v>0.01</v>
      </c>
      <c r="G170" s="28">
        <f t="shared" si="10"/>
        <v>3.25</v>
      </c>
    </row>
    <row r="171" spans="1:7" s="23" customFormat="1" ht="47.25" x14ac:dyDescent="0.2">
      <c r="A171" s="35" t="s">
        <v>258</v>
      </c>
      <c r="B171" s="24" t="s">
        <v>157</v>
      </c>
      <c r="C171" s="25" t="s">
        <v>97</v>
      </c>
      <c r="D171" s="26">
        <v>5.17</v>
      </c>
      <c r="E171" s="28">
        <v>0.03</v>
      </c>
      <c r="F171" s="28">
        <v>0.04</v>
      </c>
      <c r="G171" s="28">
        <f t="shared" si="10"/>
        <v>5.21</v>
      </c>
    </row>
    <row r="172" spans="1:7" s="23" customFormat="1" ht="30" customHeight="1" x14ac:dyDescent="0.2">
      <c r="A172" s="35" t="s">
        <v>259</v>
      </c>
      <c r="B172" s="24" t="s">
        <v>158</v>
      </c>
      <c r="C172" s="25" t="s">
        <v>97</v>
      </c>
      <c r="D172" s="26">
        <v>5.17</v>
      </c>
      <c r="E172" s="28">
        <v>3.0999999999999996</v>
      </c>
      <c r="F172" s="28">
        <v>3.72</v>
      </c>
      <c r="G172" s="28">
        <f t="shared" si="10"/>
        <v>8.89</v>
      </c>
    </row>
    <row r="173" spans="1:7" s="23" customFormat="1" ht="30" customHeight="1" x14ac:dyDescent="0.2">
      <c r="A173" s="35" t="s">
        <v>260</v>
      </c>
      <c r="B173" s="24" t="s">
        <v>159</v>
      </c>
      <c r="C173" s="25" t="s">
        <v>97</v>
      </c>
      <c r="D173" s="26">
        <v>16.239999999999998</v>
      </c>
      <c r="E173" s="28">
        <v>4.49</v>
      </c>
      <c r="F173" s="28">
        <v>5.39</v>
      </c>
      <c r="G173" s="28">
        <f t="shared" si="10"/>
        <v>21.63</v>
      </c>
    </row>
    <row r="174" spans="1:7" s="23" customFormat="1" ht="37.5" customHeight="1" x14ac:dyDescent="0.2">
      <c r="A174" s="35" t="s">
        <v>261</v>
      </c>
      <c r="B174" s="24" t="s">
        <v>160</v>
      </c>
      <c r="C174" s="25" t="s">
        <v>97</v>
      </c>
      <c r="D174" s="26">
        <v>19.48</v>
      </c>
      <c r="E174" s="28">
        <v>7.91</v>
      </c>
      <c r="F174" s="28">
        <v>9.49</v>
      </c>
      <c r="G174" s="28">
        <f t="shared" si="10"/>
        <v>28.97</v>
      </c>
    </row>
    <row r="175" spans="1:7" s="23" customFormat="1" ht="31.5" x14ac:dyDescent="0.2">
      <c r="A175" s="35" t="s">
        <v>262</v>
      </c>
      <c r="B175" s="36" t="s">
        <v>161</v>
      </c>
      <c r="C175" s="25" t="s">
        <v>97</v>
      </c>
      <c r="D175" s="26">
        <v>11.7</v>
      </c>
      <c r="E175" s="28">
        <v>2.92</v>
      </c>
      <c r="F175" s="28">
        <v>3.5</v>
      </c>
      <c r="G175" s="28">
        <f t="shared" si="10"/>
        <v>15.2</v>
      </c>
    </row>
    <row r="176" spans="1:7" s="23" customFormat="1" ht="40.5" customHeight="1" x14ac:dyDescent="0.2">
      <c r="A176" s="64" t="s">
        <v>162</v>
      </c>
      <c r="B176" s="65"/>
      <c r="C176" s="65"/>
      <c r="D176" s="65"/>
      <c r="E176" s="65"/>
      <c r="F176" s="65"/>
      <c r="G176" s="65"/>
    </row>
    <row r="177" spans="1:7" s="23" customFormat="1" ht="31.5" x14ac:dyDescent="0.2">
      <c r="A177" s="35" t="s">
        <v>263</v>
      </c>
      <c r="B177" s="37" t="s">
        <v>163</v>
      </c>
      <c r="C177" s="25" t="s">
        <v>164</v>
      </c>
      <c r="D177" s="26">
        <v>13</v>
      </c>
      <c r="E177" s="28">
        <v>5.43</v>
      </c>
      <c r="F177" s="28">
        <v>5.97</v>
      </c>
      <c r="G177" s="28">
        <f t="shared" ref="G177:G196" si="11">D177+F177</f>
        <v>18.97</v>
      </c>
    </row>
    <row r="178" spans="1:7" s="23" customFormat="1" ht="21" x14ac:dyDescent="0.2">
      <c r="A178" s="35" t="s">
        <v>264</v>
      </c>
      <c r="B178" s="37" t="s">
        <v>165</v>
      </c>
      <c r="C178" s="25" t="s">
        <v>164</v>
      </c>
      <c r="D178" s="26">
        <v>16.239999999999998</v>
      </c>
      <c r="E178" s="28">
        <v>8.15</v>
      </c>
      <c r="F178" s="28">
        <v>9.7799999999999994</v>
      </c>
      <c r="G178" s="28">
        <f t="shared" si="11"/>
        <v>26.019999999999996</v>
      </c>
    </row>
    <row r="179" spans="1:7" s="23" customFormat="1" ht="21" x14ac:dyDescent="0.2">
      <c r="A179" s="35" t="s">
        <v>265</v>
      </c>
      <c r="B179" s="37" t="s">
        <v>166</v>
      </c>
      <c r="C179" s="25" t="s">
        <v>164</v>
      </c>
      <c r="D179" s="26">
        <v>19.48</v>
      </c>
      <c r="E179" s="28">
        <v>10.87</v>
      </c>
      <c r="F179" s="28">
        <v>13.04</v>
      </c>
      <c r="G179" s="28">
        <f t="shared" si="11"/>
        <v>32.519999999999996</v>
      </c>
    </row>
    <row r="180" spans="1:7" s="23" customFormat="1" ht="21" x14ac:dyDescent="0.2">
      <c r="A180" s="35" t="s">
        <v>266</v>
      </c>
      <c r="B180" s="37" t="s">
        <v>167</v>
      </c>
      <c r="C180" s="25" t="s">
        <v>164</v>
      </c>
      <c r="D180" s="26">
        <v>22.72</v>
      </c>
      <c r="E180" s="28">
        <v>13.58</v>
      </c>
      <c r="F180" s="28">
        <v>16.3</v>
      </c>
      <c r="G180" s="28">
        <f t="shared" si="11"/>
        <v>39.019999999999996</v>
      </c>
    </row>
    <row r="181" spans="1:7" s="23" customFormat="1" ht="31.5" x14ac:dyDescent="0.2">
      <c r="A181" s="35" t="s">
        <v>267</v>
      </c>
      <c r="B181" s="37" t="s">
        <v>163</v>
      </c>
      <c r="C181" s="25" t="s">
        <v>168</v>
      </c>
      <c r="D181" s="26">
        <f>D177</f>
        <v>13</v>
      </c>
      <c r="E181" s="28">
        <v>4.5</v>
      </c>
      <c r="F181" s="28">
        <v>5.4</v>
      </c>
      <c r="G181" s="28">
        <f t="shared" si="11"/>
        <v>18.399999999999999</v>
      </c>
    </row>
    <row r="182" spans="1:7" s="23" customFormat="1" ht="21" x14ac:dyDescent="0.2">
      <c r="A182" s="35" t="s">
        <v>268</v>
      </c>
      <c r="B182" s="37" t="s">
        <v>165</v>
      </c>
      <c r="C182" s="25" t="s">
        <v>168</v>
      </c>
      <c r="D182" s="26">
        <f t="shared" ref="D182:D196" si="12">D178</f>
        <v>16.239999999999998</v>
      </c>
      <c r="E182" s="28">
        <v>6.76</v>
      </c>
      <c r="F182" s="28">
        <v>8.11</v>
      </c>
      <c r="G182" s="28">
        <f t="shared" si="11"/>
        <v>24.349999999999998</v>
      </c>
    </row>
    <row r="183" spans="1:7" s="23" customFormat="1" ht="21" x14ac:dyDescent="0.2">
      <c r="A183" s="35" t="s">
        <v>269</v>
      </c>
      <c r="B183" s="37" t="s">
        <v>166</v>
      </c>
      <c r="C183" s="25" t="s">
        <v>168</v>
      </c>
      <c r="D183" s="26">
        <f t="shared" si="12"/>
        <v>19.48</v>
      </c>
      <c r="E183" s="28">
        <v>9.01</v>
      </c>
      <c r="F183" s="28">
        <v>10.81</v>
      </c>
      <c r="G183" s="28">
        <f t="shared" si="11"/>
        <v>30.29</v>
      </c>
    </row>
    <row r="184" spans="1:7" s="23" customFormat="1" ht="21" x14ac:dyDescent="0.2">
      <c r="A184" s="35" t="s">
        <v>270</v>
      </c>
      <c r="B184" s="37" t="s">
        <v>167</v>
      </c>
      <c r="C184" s="25" t="s">
        <v>168</v>
      </c>
      <c r="D184" s="26">
        <f t="shared" si="12"/>
        <v>22.72</v>
      </c>
      <c r="E184" s="28">
        <v>11.26</v>
      </c>
      <c r="F184" s="28">
        <v>13.51</v>
      </c>
      <c r="G184" s="28">
        <f t="shared" si="11"/>
        <v>36.229999999999997</v>
      </c>
    </row>
    <row r="185" spans="1:7" s="23" customFormat="1" ht="31.5" x14ac:dyDescent="0.2">
      <c r="A185" s="35" t="s">
        <v>271</v>
      </c>
      <c r="B185" s="37" t="s">
        <v>163</v>
      </c>
      <c r="C185" s="25" t="s">
        <v>140</v>
      </c>
      <c r="D185" s="26">
        <f>D181</f>
        <v>13</v>
      </c>
      <c r="E185" s="28">
        <v>7.52</v>
      </c>
      <c r="F185" s="28">
        <v>9.02</v>
      </c>
      <c r="G185" s="28">
        <f t="shared" si="11"/>
        <v>22.02</v>
      </c>
    </row>
    <row r="186" spans="1:7" s="23" customFormat="1" ht="21" x14ac:dyDescent="0.2">
      <c r="A186" s="35" t="s">
        <v>272</v>
      </c>
      <c r="B186" s="37" t="s">
        <v>165</v>
      </c>
      <c r="C186" s="25" t="s">
        <v>140</v>
      </c>
      <c r="D186" s="26">
        <f t="shared" si="12"/>
        <v>16.239999999999998</v>
      </c>
      <c r="E186" s="28">
        <v>11.28</v>
      </c>
      <c r="F186" s="28">
        <v>13.54</v>
      </c>
      <c r="G186" s="28">
        <f t="shared" si="11"/>
        <v>29.779999999999998</v>
      </c>
    </row>
    <row r="187" spans="1:7" s="23" customFormat="1" ht="21" x14ac:dyDescent="0.2">
      <c r="A187" s="35" t="s">
        <v>273</v>
      </c>
      <c r="B187" s="37" t="s">
        <v>166</v>
      </c>
      <c r="C187" s="25" t="s">
        <v>140</v>
      </c>
      <c r="D187" s="26">
        <f t="shared" si="12"/>
        <v>19.48</v>
      </c>
      <c r="E187" s="28">
        <v>15.03</v>
      </c>
      <c r="F187" s="28">
        <v>18.04</v>
      </c>
      <c r="G187" s="28">
        <f t="shared" si="11"/>
        <v>37.519999999999996</v>
      </c>
    </row>
    <row r="188" spans="1:7" s="23" customFormat="1" ht="21" x14ac:dyDescent="0.2">
      <c r="A188" s="35" t="s">
        <v>274</v>
      </c>
      <c r="B188" s="37" t="s">
        <v>167</v>
      </c>
      <c r="C188" s="25" t="s">
        <v>140</v>
      </c>
      <c r="D188" s="26">
        <f t="shared" si="12"/>
        <v>22.72</v>
      </c>
      <c r="E188" s="28">
        <v>18.79</v>
      </c>
      <c r="F188" s="28">
        <v>22.55</v>
      </c>
      <c r="G188" s="28">
        <f t="shared" si="11"/>
        <v>45.269999999999996</v>
      </c>
    </row>
    <row r="189" spans="1:7" s="23" customFormat="1" ht="31.5" x14ac:dyDescent="0.2">
      <c r="A189" s="35" t="s">
        <v>275</v>
      </c>
      <c r="B189" s="37" t="s">
        <v>163</v>
      </c>
      <c r="C189" s="25" t="s">
        <v>169</v>
      </c>
      <c r="D189" s="26">
        <f>D185</f>
        <v>13</v>
      </c>
      <c r="E189" s="28">
        <v>4.68</v>
      </c>
      <c r="F189" s="28">
        <v>5.6199999999999992</v>
      </c>
      <c r="G189" s="28">
        <f t="shared" si="11"/>
        <v>18.619999999999997</v>
      </c>
    </row>
    <row r="190" spans="1:7" s="23" customFormat="1" ht="21" x14ac:dyDescent="0.2">
      <c r="A190" s="35" t="s">
        <v>276</v>
      </c>
      <c r="B190" s="37" t="s">
        <v>165</v>
      </c>
      <c r="C190" s="25" t="s">
        <v>169</v>
      </c>
      <c r="D190" s="26">
        <f t="shared" si="12"/>
        <v>16.239999999999998</v>
      </c>
      <c r="E190" s="28">
        <v>7.02</v>
      </c>
      <c r="F190" s="28">
        <v>7.72</v>
      </c>
      <c r="G190" s="28">
        <f t="shared" si="11"/>
        <v>23.959999999999997</v>
      </c>
    </row>
    <row r="191" spans="1:7" s="23" customFormat="1" ht="21" x14ac:dyDescent="0.2">
      <c r="A191" s="35" t="s">
        <v>277</v>
      </c>
      <c r="B191" s="37" t="s">
        <v>166</v>
      </c>
      <c r="C191" s="25" t="s">
        <v>170</v>
      </c>
      <c r="D191" s="26">
        <f t="shared" si="12"/>
        <v>19.48</v>
      </c>
      <c r="E191" s="28">
        <v>9.36</v>
      </c>
      <c r="F191" s="28">
        <v>11.23</v>
      </c>
      <c r="G191" s="28">
        <f t="shared" si="11"/>
        <v>30.71</v>
      </c>
    </row>
    <row r="192" spans="1:7" s="23" customFormat="1" ht="21" x14ac:dyDescent="0.2">
      <c r="A192" s="35" t="s">
        <v>278</v>
      </c>
      <c r="B192" s="37" t="s">
        <v>167</v>
      </c>
      <c r="C192" s="25" t="s">
        <v>170</v>
      </c>
      <c r="D192" s="26">
        <f t="shared" si="12"/>
        <v>22.72</v>
      </c>
      <c r="E192" s="28">
        <v>11.7</v>
      </c>
      <c r="F192" s="28">
        <v>14.04</v>
      </c>
      <c r="G192" s="28">
        <f t="shared" si="11"/>
        <v>36.76</v>
      </c>
    </row>
    <row r="193" spans="1:7" s="23" customFormat="1" ht="31.5" x14ac:dyDescent="0.2">
      <c r="A193" s="35" t="s">
        <v>279</v>
      </c>
      <c r="B193" s="37" t="s">
        <v>163</v>
      </c>
      <c r="C193" s="25" t="s">
        <v>171</v>
      </c>
      <c r="D193" s="26">
        <f>D189</f>
        <v>13</v>
      </c>
      <c r="E193" s="28">
        <v>1.38</v>
      </c>
      <c r="F193" s="28">
        <v>1.66</v>
      </c>
      <c r="G193" s="28">
        <f t="shared" si="11"/>
        <v>14.66</v>
      </c>
    </row>
    <row r="194" spans="1:7" s="23" customFormat="1" ht="21" x14ac:dyDescent="0.2">
      <c r="A194" s="35" t="s">
        <v>280</v>
      </c>
      <c r="B194" s="37" t="s">
        <v>165</v>
      </c>
      <c r="C194" s="25" t="s">
        <v>171</v>
      </c>
      <c r="D194" s="26">
        <f t="shared" si="12"/>
        <v>16.239999999999998</v>
      </c>
      <c r="E194" s="28">
        <v>2.06</v>
      </c>
      <c r="F194" s="28">
        <v>2.27</v>
      </c>
      <c r="G194" s="28">
        <f t="shared" si="11"/>
        <v>18.509999999999998</v>
      </c>
    </row>
    <row r="195" spans="1:7" s="23" customFormat="1" ht="21" x14ac:dyDescent="0.2">
      <c r="A195" s="35" t="s">
        <v>281</v>
      </c>
      <c r="B195" s="37" t="s">
        <v>166</v>
      </c>
      <c r="C195" s="25" t="s">
        <v>171</v>
      </c>
      <c r="D195" s="26">
        <f t="shared" si="12"/>
        <v>19.48</v>
      </c>
      <c r="E195" s="28">
        <v>2.75</v>
      </c>
      <c r="F195" s="28">
        <v>3.3</v>
      </c>
      <c r="G195" s="28">
        <f t="shared" si="11"/>
        <v>22.78</v>
      </c>
    </row>
    <row r="196" spans="1:7" s="23" customFormat="1" ht="21" x14ac:dyDescent="0.2">
      <c r="A196" s="35" t="s">
        <v>282</v>
      </c>
      <c r="B196" s="37" t="s">
        <v>167</v>
      </c>
      <c r="C196" s="25" t="s">
        <v>171</v>
      </c>
      <c r="D196" s="26">
        <f t="shared" si="12"/>
        <v>22.72</v>
      </c>
      <c r="E196" s="28">
        <v>3.44</v>
      </c>
      <c r="F196" s="28">
        <v>4.13</v>
      </c>
      <c r="G196" s="28">
        <f t="shared" si="11"/>
        <v>26.849999999999998</v>
      </c>
    </row>
    <row r="197" spans="1:7" s="23" customFormat="1" ht="40.5" customHeight="1" x14ac:dyDescent="0.2">
      <c r="A197" s="64" t="s">
        <v>172</v>
      </c>
      <c r="B197" s="65"/>
      <c r="C197" s="65"/>
      <c r="D197" s="65"/>
      <c r="E197" s="65"/>
      <c r="F197" s="65"/>
      <c r="G197" s="66"/>
    </row>
    <row r="198" spans="1:7" s="23" customFormat="1" ht="31.5" x14ac:dyDescent="0.2">
      <c r="A198" s="35" t="s">
        <v>283</v>
      </c>
      <c r="B198" s="38" t="s">
        <v>163</v>
      </c>
      <c r="C198" s="25" t="s">
        <v>173</v>
      </c>
      <c r="D198" s="26">
        <v>13</v>
      </c>
      <c r="E198" s="28">
        <v>2.2799999999999994</v>
      </c>
      <c r="F198" s="28">
        <v>2.74</v>
      </c>
      <c r="G198" s="28">
        <f t="shared" ref="G198:G215" si="13">D198+F198</f>
        <v>15.74</v>
      </c>
    </row>
    <row r="199" spans="1:7" s="23" customFormat="1" ht="21" x14ac:dyDescent="0.2">
      <c r="A199" s="35" t="s">
        <v>284</v>
      </c>
      <c r="B199" s="33" t="s">
        <v>165</v>
      </c>
      <c r="C199" s="25" t="s">
        <v>173</v>
      </c>
      <c r="D199" s="26">
        <v>16.239999999999998</v>
      </c>
      <c r="E199" s="28">
        <v>3.0399999999999996</v>
      </c>
      <c r="F199" s="28">
        <v>3.65</v>
      </c>
      <c r="G199" s="28">
        <f t="shared" si="13"/>
        <v>19.889999999999997</v>
      </c>
    </row>
    <row r="200" spans="1:7" s="23" customFormat="1" ht="21" x14ac:dyDescent="0.2">
      <c r="A200" s="35" t="s">
        <v>285</v>
      </c>
      <c r="B200" s="33" t="s">
        <v>166</v>
      </c>
      <c r="C200" s="25" t="s">
        <v>173</v>
      </c>
      <c r="D200" s="26">
        <v>19.48</v>
      </c>
      <c r="E200" s="28">
        <v>3.7999999999999994</v>
      </c>
      <c r="F200" s="28">
        <v>4.5599999999999996</v>
      </c>
      <c r="G200" s="28">
        <f t="shared" si="13"/>
        <v>24.04</v>
      </c>
    </row>
    <row r="201" spans="1:7" s="23" customFormat="1" ht="21" x14ac:dyDescent="0.2">
      <c r="A201" s="35" t="s">
        <v>286</v>
      </c>
      <c r="B201" s="33" t="s">
        <v>167</v>
      </c>
      <c r="C201" s="25" t="s">
        <v>173</v>
      </c>
      <c r="D201" s="26">
        <v>22.72</v>
      </c>
      <c r="E201" s="28">
        <v>4.5599999999999987</v>
      </c>
      <c r="F201" s="28">
        <v>5.47</v>
      </c>
      <c r="G201" s="28">
        <f t="shared" si="13"/>
        <v>28.189999999999998</v>
      </c>
    </row>
    <row r="202" spans="1:7" s="23" customFormat="1" x14ac:dyDescent="0.2">
      <c r="A202" s="35" t="s">
        <v>231</v>
      </c>
      <c r="B202" s="36" t="s">
        <v>165</v>
      </c>
      <c r="C202" s="25" t="s">
        <v>230</v>
      </c>
      <c r="D202" s="26">
        <v>16.239999999999998</v>
      </c>
      <c r="E202" s="28">
        <v>8.6820921568627458</v>
      </c>
      <c r="F202" s="28">
        <v>10.42</v>
      </c>
      <c r="G202" s="28">
        <f t="shared" si="13"/>
        <v>26.659999999999997</v>
      </c>
    </row>
    <row r="203" spans="1:7" s="23" customFormat="1" x14ac:dyDescent="0.2">
      <c r="A203" s="35" t="s">
        <v>232</v>
      </c>
      <c r="B203" s="36" t="s">
        <v>166</v>
      </c>
      <c r="C203" s="25" t="s">
        <v>230</v>
      </c>
      <c r="D203" s="26">
        <v>19.48</v>
      </c>
      <c r="E203" s="28">
        <v>10.972769607843137</v>
      </c>
      <c r="F203" s="28">
        <v>13.16</v>
      </c>
      <c r="G203" s="28">
        <f t="shared" si="13"/>
        <v>32.64</v>
      </c>
    </row>
    <row r="204" spans="1:7" s="23" customFormat="1" x14ac:dyDescent="0.2">
      <c r="A204" s="35" t="s">
        <v>233</v>
      </c>
      <c r="B204" s="36" t="s">
        <v>167</v>
      </c>
      <c r="C204" s="25" t="s">
        <v>230</v>
      </c>
      <c r="D204" s="26">
        <v>22.72</v>
      </c>
      <c r="E204" s="28">
        <v>13.023138235294118</v>
      </c>
      <c r="F204" s="28">
        <v>15.62</v>
      </c>
      <c r="G204" s="28">
        <f t="shared" si="13"/>
        <v>38.339999999999996</v>
      </c>
    </row>
    <row r="205" spans="1:7" s="23" customFormat="1" ht="31.5" x14ac:dyDescent="0.2">
      <c r="A205" s="35" t="s">
        <v>287</v>
      </c>
      <c r="B205" s="24" t="s">
        <v>174</v>
      </c>
      <c r="C205" s="25" t="s">
        <v>97</v>
      </c>
      <c r="D205" s="26">
        <v>13</v>
      </c>
      <c r="E205" s="28">
        <v>6.51</v>
      </c>
      <c r="F205" s="28">
        <v>7.81</v>
      </c>
      <c r="G205" s="28">
        <f t="shared" si="13"/>
        <v>20.81</v>
      </c>
    </row>
    <row r="206" spans="1:7" s="23" customFormat="1" ht="47.25" x14ac:dyDescent="0.2">
      <c r="A206" s="35" t="s">
        <v>288</v>
      </c>
      <c r="B206" s="24" t="s">
        <v>175</v>
      </c>
      <c r="C206" s="25" t="s">
        <v>97</v>
      </c>
      <c r="D206" s="26">
        <v>16.239999999999998</v>
      </c>
      <c r="E206" s="28">
        <v>4.3499999999999996</v>
      </c>
      <c r="F206" s="28">
        <v>5.22</v>
      </c>
      <c r="G206" s="28">
        <f t="shared" si="13"/>
        <v>21.459999999999997</v>
      </c>
    </row>
    <row r="207" spans="1:7" s="23" customFormat="1" ht="47.25" x14ac:dyDescent="0.2">
      <c r="A207" s="35" t="s">
        <v>289</v>
      </c>
      <c r="B207" s="24" t="s">
        <v>176</v>
      </c>
      <c r="C207" s="25" t="s">
        <v>97</v>
      </c>
      <c r="D207" s="26">
        <v>16.239999999999998</v>
      </c>
      <c r="E207" s="28">
        <v>1.08</v>
      </c>
      <c r="F207" s="28">
        <v>1.3</v>
      </c>
      <c r="G207" s="28">
        <f t="shared" si="13"/>
        <v>17.54</v>
      </c>
    </row>
    <row r="208" spans="1:7" s="23" customFormat="1" ht="31.5" x14ac:dyDescent="0.2">
      <c r="A208" s="35" t="s">
        <v>290</v>
      </c>
      <c r="B208" s="24" t="s">
        <v>177</v>
      </c>
      <c r="C208" s="25" t="s">
        <v>97</v>
      </c>
      <c r="D208" s="26">
        <v>13</v>
      </c>
      <c r="E208" s="28">
        <v>1.0900000000000001</v>
      </c>
      <c r="F208" s="28">
        <v>1.31</v>
      </c>
      <c r="G208" s="28">
        <f t="shared" si="13"/>
        <v>14.31</v>
      </c>
    </row>
    <row r="209" spans="1:7" s="23" customFormat="1" ht="31.5" x14ac:dyDescent="0.2">
      <c r="A209" s="35" t="s">
        <v>291</v>
      </c>
      <c r="B209" s="24" t="s">
        <v>178</v>
      </c>
      <c r="C209" s="25" t="s">
        <v>97</v>
      </c>
      <c r="D209" s="26">
        <v>6.49</v>
      </c>
      <c r="E209" s="28">
        <v>1.0900000000000001</v>
      </c>
      <c r="F209" s="28">
        <v>1.31</v>
      </c>
      <c r="G209" s="28">
        <f t="shared" si="13"/>
        <v>7.8000000000000007</v>
      </c>
    </row>
    <row r="210" spans="1:7" s="23" customFormat="1" ht="31.5" x14ac:dyDescent="0.2">
      <c r="A210" s="35" t="s">
        <v>292</v>
      </c>
      <c r="B210" s="24" t="s">
        <v>179</v>
      </c>
      <c r="C210" s="25" t="s">
        <v>97</v>
      </c>
      <c r="D210" s="26">
        <v>9.73</v>
      </c>
      <c r="E210" s="28">
        <v>1.0900000000000001</v>
      </c>
      <c r="F210" s="28">
        <v>1.31</v>
      </c>
      <c r="G210" s="28">
        <f t="shared" si="13"/>
        <v>11.040000000000001</v>
      </c>
    </row>
    <row r="211" spans="1:7" s="23" customFormat="1" ht="30" customHeight="1" x14ac:dyDescent="0.2">
      <c r="A211" s="35" t="s">
        <v>293</v>
      </c>
      <c r="B211" s="24" t="s">
        <v>180</v>
      </c>
      <c r="C211" s="25" t="s">
        <v>97</v>
      </c>
      <c r="D211" s="26">
        <v>2.6</v>
      </c>
      <c r="E211" s="28">
        <v>3.24</v>
      </c>
      <c r="F211" s="28">
        <v>3.89</v>
      </c>
      <c r="G211" s="28">
        <f t="shared" si="13"/>
        <v>6.49</v>
      </c>
    </row>
    <row r="212" spans="1:7" s="23" customFormat="1" ht="31.5" x14ac:dyDescent="0.2">
      <c r="A212" s="35" t="s">
        <v>294</v>
      </c>
      <c r="B212" s="24" t="s">
        <v>181</v>
      </c>
      <c r="C212" s="25" t="s">
        <v>97</v>
      </c>
      <c r="D212" s="26">
        <v>9.73</v>
      </c>
      <c r="E212" s="28">
        <v>5.1775757575757577</v>
      </c>
      <c r="F212" s="28">
        <v>6.22</v>
      </c>
      <c r="G212" s="28">
        <f t="shared" si="13"/>
        <v>15.95</v>
      </c>
    </row>
    <row r="213" spans="1:7" s="23" customFormat="1" ht="31.5" x14ac:dyDescent="0.2">
      <c r="A213" s="35" t="s">
        <v>295</v>
      </c>
      <c r="B213" s="24" t="s">
        <v>182</v>
      </c>
      <c r="C213" s="25" t="s">
        <v>97</v>
      </c>
      <c r="D213" s="26">
        <v>5.17</v>
      </c>
      <c r="E213" s="28">
        <v>6.4575757575757571</v>
      </c>
      <c r="F213" s="28">
        <v>7.75</v>
      </c>
      <c r="G213" s="28">
        <f t="shared" si="13"/>
        <v>12.92</v>
      </c>
    </row>
    <row r="214" spans="1:7" s="23" customFormat="1" ht="31.5" x14ac:dyDescent="0.2">
      <c r="A214" s="35" t="s">
        <v>296</v>
      </c>
      <c r="B214" s="24" t="s">
        <v>183</v>
      </c>
      <c r="C214" s="25" t="s">
        <v>97</v>
      </c>
      <c r="D214" s="26">
        <v>6.49</v>
      </c>
      <c r="E214" s="28">
        <v>5.1775757575757577</v>
      </c>
      <c r="F214" s="28">
        <v>6.22</v>
      </c>
      <c r="G214" s="28">
        <f t="shared" si="13"/>
        <v>12.71</v>
      </c>
    </row>
    <row r="215" spans="1:7" s="23" customFormat="1" ht="29.25" customHeight="1" x14ac:dyDescent="0.2">
      <c r="A215" s="35" t="s">
        <v>297</v>
      </c>
      <c r="B215" s="24" t="s">
        <v>184</v>
      </c>
      <c r="C215" s="25" t="s">
        <v>97</v>
      </c>
      <c r="D215" s="26">
        <v>3.24</v>
      </c>
      <c r="E215" s="28">
        <v>1.28</v>
      </c>
      <c r="F215" s="28">
        <v>1.54</v>
      </c>
      <c r="G215" s="28">
        <f t="shared" si="13"/>
        <v>4.78</v>
      </c>
    </row>
    <row r="216" spans="1:7" s="23" customFormat="1" ht="29.25" customHeight="1" x14ac:dyDescent="0.2">
      <c r="A216" s="14"/>
      <c r="B216" s="67" t="s">
        <v>185</v>
      </c>
      <c r="C216" s="68"/>
      <c r="D216" s="68"/>
      <c r="E216" s="68"/>
      <c r="F216" s="68"/>
      <c r="G216" s="68"/>
    </row>
    <row r="217" spans="1:7" s="23" customFormat="1" ht="30" customHeight="1" x14ac:dyDescent="0.2">
      <c r="A217" s="14" t="s">
        <v>186</v>
      </c>
      <c r="B217" s="39" t="s">
        <v>187</v>
      </c>
      <c r="C217" s="25" t="s">
        <v>97</v>
      </c>
      <c r="D217" s="26">
        <v>6.49</v>
      </c>
      <c r="E217" s="28">
        <v>0.84999999999999987</v>
      </c>
      <c r="F217" s="28">
        <v>1.02</v>
      </c>
      <c r="G217" s="28">
        <f>D217+F217</f>
        <v>7.51</v>
      </c>
    </row>
    <row r="218" spans="1:7" hidden="1" x14ac:dyDescent="0.25"/>
    <row r="219" spans="1:7" hidden="1" x14ac:dyDescent="0.25"/>
    <row r="220" spans="1:7" hidden="1" x14ac:dyDescent="0.25"/>
    <row r="221" spans="1:7" s="6" customFormat="1" ht="18.75" hidden="1" x14ac:dyDescent="0.3">
      <c r="A221" s="40" t="s">
        <v>188</v>
      </c>
      <c r="B221" s="4"/>
      <c r="C221" s="40" t="s">
        <v>189</v>
      </c>
      <c r="D221" s="41"/>
      <c r="E221" s="41"/>
      <c r="F221" s="40"/>
    </row>
  </sheetData>
  <mergeCells count="45">
    <mergeCell ref="A176:G176"/>
    <mergeCell ref="A197:G197"/>
    <mergeCell ref="B216:G216"/>
    <mergeCell ref="A71:G71"/>
    <mergeCell ref="B123:G123"/>
    <mergeCell ref="A128:G128"/>
    <mergeCell ref="B132:G132"/>
    <mergeCell ref="B149:G149"/>
    <mergeCell ref="B150:G150"/>
    <mergeCell ref="A160:G160"/>
    <mergeCell ref="A109:G109"/>
    <mergeCell ref="A116:A117"/>
    <mergeCell ref="B116:B117"/>
    <mergeCell ref="C116:C117"/>
    <mergeCell ref="D116:D117"/>
    <mergeCell ref="E116:E117"/>
    <mergeCell ref="F116:F117"/>
    <mergeCell ref="G116:G117"/>
    <mergeCell ref="A50:G50"/>
    <mergeCell ref="A60:G60"/>
    <mergeCell ref="A63:G63"/>
    <mergeCell ref="A64:G64"/>
    <mergeCell ref="A104:G104"/>
    <mergeCell ref="A105:G105"/>
    <mergeCell ref="A41:G41"/>
    <mergeCell ref="A9:G9"/>
    <mergeCell ref="A10:C10"/>
    <mergeCell ref="B11:G11"/>
    <mergeCell ref="A12:A13"/>
    <mergeCell ref="B12:B13"/>
    <mergeCell ref="C12:C13"/>
    <mergeCell ref="D12:D13"/>
    <mergeCell ref="E12:F12"/>
    <mergeCell ref="G12:G13"/>
    <mergeCell ref="D14:G14"/>
    <mergeCell ref="A21:G21"/>
    <mergeCell ref="A29:G29"/>
    <mergeCell ref="A33:G33"/>
    <mergeCell ref="A38:G38"/>
    <mergeCell ref="A8:G8"/>
    <mergeCell ref="C1:G1"/>
    <mergeCell ref="C2:G2"/>
    <mergeCell ref="C4:G4"/>
    <mergeCell ref="C5:G5"/>
    <mergeCell ref="A7:G7"/>
  </mergeCells>
  <printOptions horizontalCentered="1"/>
  <pageMargins left="1.1811023622047245" right="0.39370078740157483" top="0.78740157480314965" bottom="0.78740157480314965" header="0.23622047244094491" footer="0.23622047244094491"/>
  <pageSetup paperSize="9" scale="76" fitToHeight="0" orientation="portrait" r:id="rId1"/>
  <headerFooter differentFirst="1" alignWithMargins="0">
    <oddHeader>&amp;C&amp;P</oddHeader>
    <oddFooter>&amp;R&amp;P</oddFooter>
  </headerFooter>
  <rowBreaks count="1" manualBreakCount="1">
    <brk id="12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9"/>
  <sheetViews>
    <sheetView tabSelected="1" view="pageBreakPreview" topLeftCell="A43" zoomScaleNormal="100" zoomScaleSheetLayoutView="100" workbookViewId="0">
      <selection activeCell="G56" sqref="G56"/>
    </sheetView>
  </sheetViews>
  <sheetFormatPr defaultColWidth="9.140625" defaultRowHeight="15.75" x14ac:dyDescent="0.25"/>
  <cols>
    <col min="1" max="1" width="8" style="2" customWidth="1"/>
    <col min="2" max="2" width="55.42578125" style="4" customWidth="1"/>
    <col min="3" max="3" width="12.85546875" style="42" customWidth="1"/>
    <col min="4" max="4" width="10.28515625" style="6" customWidth="1"/>
    <col min="5" max="6" width="8.28515625" style="6" customWidth="1"/>
    <col min="7" max="7" width="10.28515625" style="6" customWidth="1"/>
    <col min="8" max="16384" width="9.140625" style="2"/>
  </cols>
  <sheetData>
    <row r="1" spans="1:7" ht="18.75" hidden="1" customHeight="1" x14ac:dyDescent="0.3">
      <c r="A1" s="1"/>
      <c r="B1" s="1"/>
      <c r="C1" s="50" t="s">
        <v>0</v>
      </c>
      <c r="D1" s="50"/>
      <c r="E1" s="50"/>
      <c r="F1" s="50"/>
      <c r="G1" s="50"/>
    </row>
    <row r="2" spans="1:7" ht="35.25" hidden="1" customHeight="1" x14ac:dyDescent="0.3">
      <c r="A2" s="1"/>
      <c r="B2" s="1"/>
      <c r="C2" s="50" t="s">
        <v>1</v>
      </c>
      <c r="D2" s="50"/>
      <c r="E2" s="50"/>
      <c r="F2" s="50"/>
      <c r="G2" s="50"/>
    </row>
    <row r="3" spans="1:7" ht="15.75" hidden="1" customHeight="1" x14ac:dyDescent="0.3">
      <c r="A3" s="1"/>
      <c r="B3" s="1"/>
      <c r="C3" s="3"/>
      <c r="D3" s="3"/>
      <c r="E3" s="3"/>
      <c r="F3" s="3"/>
      <c r="G3" s="3"/>
    </row>
    <row r="4" spans="1:7" ht="18.75" hidden="1" x14ac:dyDescent="0.3">
      <c r="A4" s="1"/>
      <c r="B4" s="1"/>
      <c r="C4" s="51" t="s">
        <v>2</v>
      </c>
      <c r="D4" s="51"/>
      <c r="E4" s="51"/>
      <c r="F4" s="51"/>
      <c r="G4" s="51"/>
    </row>
    <row r="5" spans="1:7" ht="18.75" hidden="1" customHeight="1" x14ac:dyDescent="0.25">
      <c r="A5" s="1"/>
      <c r="B5" s="1"/>
      <c r="C5" s="52" t="s">
        <v>3</v>
      </c>
      <c r="D5" s="52"/>
      <c r="E5" s="52"/>
      <c r="F5" s="52"/>
      <c r="G5" s="52"/>
    </row>
    <row r="6" spans="1:7" hidden="1" x14ac:dyDescent="0.25">
      <c r="C6" s="5"/>
    </row>
    <row r="7" spans="1:7" ht="18.75" x14ac:dyDescent="0.3">
      <c r="A7" s="53" t="s">
        <v>4</v>
      </c>
      <c r="B7" s="53"/>
      <c r="C7" s="53"/>
      <c r="D7" s="53"/>
      <c r="E7" s="53"/>
      <c r="F7" s="53"/>
      <c r="G7" s="53"/>
    </row>
    <row r="8" spans="1:7" ht="17.25" customHeight="1" x14ac:dyDescent="0.25">
      <c r="A8" s="46" t="s">
        <v>5</v>
      </c>
      <c r="B8" s="46"/>
      <c r="C8" s="46"/>
      <c r="D8" s="46"/>
      <c r="E8" s="46"/>
      <c r="F8" s="46"/>
      <c r="G8" s="46"/>
    </row>
    <row r="9" spans="1:7" ht="17.25" customHeight="1" x14ac:dyDescent="0.25">
      <c r="A9" s="46" t="s">
        <v>241</v>
      </c>
      <c r="B9" s="46"/>
      <c r="C9" s="46"/>
      <c r="D9" s="46"/>
      <c r="E9" s="46"/>
      <c r="F9" s="46"/>
      <c r="G9" s="46"/>
    </row>
    <row r="10" spans="1:7" x14ac:dyDescent="0.25">
      <c r="A10" s="54"/>
      <c r="B10" s="54"/>
      <c r="C10" s="54"/>
      <c r="D10" s="4"/>
      <c r="E10" s="4"/>
      <c r="F10" s="4"/>
      <c r="G10" s="4"/>
    </row>
    <row r="11" spans="1:7" hidden="1" x14ac:dyDescent="0.25">
      <c r="A11" s="7"/>
      <c r="B11" s="55" t="s">
        <v>7</v>
      </c>
      <c r="C11" s="55"/>
      <c r="D11" s="55"/>
      <c r="E11" s="55"/>
      <c r="F11" s="55"/>
      <c r="G11" s="55"/>
    </row>
    <row r="12" spans="1:7" s="9" customFormat="1" ht="33" customHeight="1" x14ac:dyDescent="0.2">
      <c r="A12" s="72" t="s">
        <v>8</v>
      </c>
      <c r="B12" s="72" t="s">
        <v>9</v>
      </c>
      <c r="C12" s="72" t="s">
        <v>10</v>
      </c>
      <c r="D12" s="74" t="s">
        <v>11</v>
      </c>
      <c r="E12" s="60" t="s">
        <v>12</v>
      </c>
      <c r="F12" s="61"/>
      <c r="G12" s="74" t="s">
        <v>13</v>
      </c>
    </row>
    <row r="13" spans="1:7" s="9" customFormat="1" ht="24" customHeight="1" x14ac:dyDescent="0.2">
      <c r="A13" s="73"/>
      <c r="B13" s="73"/>
      <c r="C13" s="73"/>
      <c r="D13" s="75"/>
      <c r="E13" s="10" t="s">
        <v>14</v>
      </c>
      <c r="F13" s="10" t="s">
        <v>15</v>
      </c>
      <c r="G13" s="75"/>
    </row>
    <row r="14" spans="1:7" s="9" customFormat="1" ht="11.25" hidden="1" customHeight="1" x14ac:dyDescent="0.2">
      <c r="A14" s="8"/>
      <c r="B14" s="11"/>
      <c r="C14" s="11"/>
      <c r="D14" s="76" t="s">
        <v>16</v>
      </c>
      <c r="E14" s="77"/>
      <c r="F14" s="77"/>
      <c r="G14" s="78"/>
    </row>
    <row r="15" spans="1:7" s="13" customFormat="1" ht="15.95" customHeight="1" x14ac:dyDescent="0.2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</row>
    <row r="16" spans="1:7" s="13" customFormat="1" ht="15.95" customHeight="1" x14ac:dyDescent="0.2">
      <c r="A16" s="14">
        <v>1</v>
      </c>
      <c r="B16" s="15" t="s">
        <v>17</v>
      </c>
      <c r="C16" s="16" t="s">
        <v>18</v>
      </c>
      <c r="D16" s="17">
        <v>9.64</v>
      </c>
      <c r="E16" s="17">
        <v>1.02</v>
      </c>
      <c r="F16" s="17">
        <v>1.22</v>
      </c>
      <c r="G16" s="17">
        <f>D16+F16</f>
        <v>10.860000000000001</v>
      </c>
    </row>
    <row r="17" spans="1:7" s="18" customFormat="1" ht="15.95" customHeight="1" x14ac:dyDescent="0.2">
      <c r="A17" s="14">
        <f>A16+1</f>
        <v>2</v>
      </c>
      <c r="B17" s="15" t="s">
        <v>19</v>
      </c>
      <c r="C17" s="16" t="s">
        <v>18</v>
      </c>
      <c r="D17" s="17">
        <v>8.3000000000000007</v>
      </c>
      <c r="E17" s="17">
        <f>E16</f>
        <v>1.02</v>
      </c>
      <c r="F17" s="17">
        <f>F16</f>
        <v>1.22</v>
      </c>
      <c r="G17" s="17">
        <f>D17+F17</f>
        <v>9.5200000000000014</v>
      </c>
    </row>
    <row r="18" spans="1:7" s="13" customFormat="1" ht="15.95" customHeight="1" x14ac:dyDescent="0.2">
      <c r="A18" s="14">
        <f>A17+1</f>
        <v>3</v>
      </c>
      <c r="B18" s="15" t="s">
        <v>20</v>
      </c>
      <c r="C18" s="19" t="s">
        <v>21</v>
      </c>
      <c r="D18" s="17">
        <v>9.99</v>
      </c>
      <c r="E18" s="17">
        <v>0.55000000000000004</v>
      </c>
      <c r="F18" s="17">
        <v>0.66</v>
      </c>
      <c r="G18" s="17">
        <f>D18+F18</f>
        <v>10.65</v>
      </c>
    </row>
    <row r="19" spans="1:7" s="13" customFormat="1" ht="15.95" customHeight="1" x14ac:dyDescent="0.2">
      <c r="A19" s="14">
        <v>4</v>
      </c>
      <c r="B19" s="15" t="s">
        <v>22</v>
      </c>
      <c r="C19" s="16" t="s">
        <v>23</v>
      </c>
      <c r="D19" s="17">
        <v>7.87</v>
      </c>
      <c r="E19" s="17">
        <v>0.3</v>
      </c>
      <c r="F19" s="17">
        <v>0.36</v>
      </c>
      <c r="G19" s="17">
        <f>D19+F19</f>
        <v>8.23</v>
      </c>
    </row>
    <row r="20" spans="1:7" s="13" customFormat="1" ht="15.95" hidden="1" customHeight="1" x14ac:dyDescent="0.2">
      <c r="A20" s="14"/>
      <c r="B20" s="15" t="s">
        <v>24</v>
      </c>
      <c r="C20" s="16" t="s">
        <v>23</v>
      </c>
      <c r="D20" s="17">
        <v>14.11</v>
      </c>
      <c r="E20" s="17">
        <v>1.04</v>
      </c>
      <c r="F20" s="17">
        <v>1.25</v>
      </c>
      <c r="G20" s="17">
        <f>D20+F20</f>
        <v>15.36</v>
      </c>
    </row>
    <row r="21" spans="1:7" s="13" customFormat="1" ht="33.75" customHeight="1" x14ac:dyDescent="0.2">
      <c r="A21" s="47" t="s">
        <v>25</v>
      </c>
      <c r="B21" s="48"/>
      <c r="C21" s="48"/>
      <c r="D21" s="48"/>
      <c r="E21" s="48"/>
      <c r="F21" s="48"/>
      <c r="G21" s="49"/>
    </row>
    <row r="22" spans="1:7" s="13" customFormat="1" ht="15.95" customHeight="1" x14ac:dyDescent="0.2">
      <c r="A22" s="14">
        <f>A19+1</f>
        <v>5</v>
      </c>
      <c r="B22" s="20" t="s">
        <v>26</v>
      </c>
      <c r="C22" s="16" t="s">
        <v>23</v>
      </c>
      <c r="D22" s="17">
        <v>4.43</v>
      </c>
      <c r="E22" s="17">
        <v>2.13</v>
      </c>
      <c r="F22" s="17">
        <v>2.56</v>
      </c>
      <c r="G22" s="17">
        <f>D22+F22</f>
        <v>6.99</v>
      </c>
    </row>
    <row r="23" spans="1:7" s="13" customFormat="1" ht="15.95" customHeight="1" x14ac:dyDescent="0.2">
      <c r="A23" s="14">
        <f>A22+1</f>
        <v>6</v>
      </c>
      <c r="B23" s="20" t="s">
        <v>27</v>
      </c>
      <c r="C23" s="16" t="s">
        <v>23</v>
      </c>
      <c r="D23" s="17">
        <v>5.92</v>
      </c>
      <c r="E23" s="17">
        <v>2.2400000000000002</v>
      </c>
      <c r="F23" s="17">
        <v>2.6900000000000004</v>
      </c>
      <c r="G23" s="17">
        <f t="shared" ref="G23:G59" si="0">D23+F23</f>
        <v>8.61</v>
      </c>
    </row>
    <row r="24" spans="1:7" s="13" customFormat="1" ht="15.95" customHeight="1" x14ac:dyDescent="0.2">
      <c r="A24" s="14">
        <f>A23+1</f>
        <v>7</v>
      </c>
      <c r="B24" s="20" t="s">
        <v>28</v>
      </c>
      <c r="C24" s="16" t="s">
        <v>23</v>
      </c>
      <c r="D24" s="17">
        <v>5.92</v>
      </c>
      <c r="E24" s="17">
        <v>1.07</v>
      </c>
      <c r="F24" s="17">
        <v>1.28</v>
      </c>
      <c r="G24" s="17">
        <f t="shared" si="0"/>
        <v>7.2</v>
      </c>
    </row>
    <row r="25" spans="1:7" s="13" customFormat="1" ht="15.95" customHeight="1" x14ac:dyDescent="0.2">
      <c r="A25" s="14">
        <f>A24+1</f>
        <v>8</v>
      </c>
      <c r="B25" s="20" t="s">
        <v>29</v>
      </c>
      <c r="C25" s="16" t="s">
        <v>23</v>
      </c>
      <c r="D25" s="17">
        <v>4.5199999999999996</v>
      </c>
      <c r="E25" s="17">
        <v>1.42</v>
      </c>
      <c r="F25" s="17">
        <v>1.7</v>
      </c>
      <c r="G25" s="17">
        <f t="shared" si="0"/>
        <v>6.22</v>
      </c>
    </row>
    <row r="26" spans="1:7" s="13" customFormat="1" ht="30.75" customHeight="1" x14ac:dyDescent="0.2">
      <c r="A26" s="47" t="s">
        <v>30</v>
      </c>
      <c r="B26" s="48"/>
      <c r="C26" s="48"/>
      <c r="D26" s="48"/>
      <c r="E26" s="48"/>
      <c r="F26" s="48"/>
      <c r="G26" s="49"/>
    </row>
    <row r="27" spans="1:7" s="13" customFormat="1" ht="15.95" customHeight="1" x14ac:dyDescent="0.2">
      <c r="A27" s="14">
        <f>A25+1</f>
        <v>9</v>
      </c>
      <c r="B27" s="20" t="s">
        <v>31</v>
      </c>
      <c r="C27" s="16" t="s">
        <v>23</v>
      </c>
      <c r="D27" s="17">
        <v>2.96</v>
      </c>
      <c r="E27" s="17">
        <v>1.41</v>
      </c>
      <c r="F27" s="17">
        <v>1.69</v>
      </c>
      <c r="G27" s="17">
        <f t="shared" si="0"/>
        <v>4.6500000000000004</v>
      </c>
    </row>
    <row r="28" spans="1:7" s="13" customFormat="1" ht="15.95" customHeight="1" x14ac:dyDescent="0.2">
      <c r="A28" s="14">
        <f>A27+1</f>
        <v>10</v>
      </c>
      <c r="B28" s="20" t="s">
        <v>32</v>
      </c>
      <c r="C28" s="16" t="s">
        <v>23</v>
      </c>
      <c r="D28" s="17">
        <v>2.96</v>
      </c>
      <c r="E28" s="17">
        <v>1.41</v>
      </c>
      <c r="F28" s="17">
        <v>1.69</v>
      </c>
      <c r="G28" s="17">
        <f t="shared" si="0"/>
        <v>4.6500000000000004</v>
      </c>
    </row>
    <row r="29" spans="1:7" s="13" customFormat="1" ht="15.95" customHeight="1" x14ac:dyDescent="0.2">
      <c r="A29" s="14">
        <f>A28+1</f>
        <v>11</v>
      </c>
      <c r="B29" s="20" t="s">
        <v>33</v>
      </c>
      <c r="C29" s="16" t="s">
        <v>23</v>
      </c>
      <c r="D29" s="17">
        <v>3.58</v>
      </c>
      <c r="E29" s="17">
        <v>1.41</v>
      </c>
      <c r="F29" s="17">
        <v>1.69</v>
      </c>
      <c r="G29" s="17">
        <f t="shared" si="0"/>
        <v>5.27</v>
      </c>
    </row>
    <row r="30" spans="1:7" s="13" customFormat="1" ht="30.75" customHeight="1" x14ac:dyDescent="0.2">
      <c r="A30" s="47" t="s">
        <v>34</v>
      </c>
      <c r="B30" s="48"/>
      <c r="C30" s="48"/>
      <c r="D30" s="48"/>
      <c r="E30" s="48"/>
      <c r="F30" s="48"/>
      <c r="G30" s="49"/>
    </row>
    <row r="31" spans="1:7" s="13" customFormat="1" ht="15.95" customHeight="1" x14ac:dyDescent="0.2">
      <c r="A31" s="14">
        <f>A29+1</f>
        <v>12</v>
      </c>
      <c r="B31" s="20" t="s">
        <v>35</v>
      </c>
      <c r="C31" s="16" t="s">
        <v>23</v>
      </c>
      <c r="D31" s="17">
        <v>7.97</v>
      </c>
      <c r="E31" s="17">
        <v>1.74</v>
      </c>
      <c r="F31" s="17">
        <v>2.09</v>
      </c>
      <c r="G31" s="17">
        <f t="shared" si="0"/>
        <v>10.059999999999999</v>
      </c>
    </row>
    <row r="32" spans="1:7" s="13" customFormat="1" ht="15.95" customHeight="1" x14ac:dyDescent="0.2">
      <c r="A32" s="14">
        <f>A31+1</f>
        <v>13</v>
      </c>
      <c r="B32" s="20" t="s">
        <v>36</v>
      </c>
      <c r="C32" s="16" t="s">
        <v>23</v>
      </c>
      <c r="D32" s="17">
        <v>6.48</v>
      </c>
      <c r="E32" s="17">
        <v>2.39</v>
      </c>
      <c r="F32" s="17">
        <v>2.87</v>
      </c>
      <c r="G32" s="17">
        <f t="shared" si="0"/>
        <v>9.3500000000000014</v>
      </c>
    </row>
    <row r="33" spans="1:7" s="13" customFormat="1" ht="47.25" x14ac:dyDescent="0.2">
      <c r="A33" s="14">
        <f>A32+1</f>
        <v>14</v>
      </c>
      <c r="B33" s="20" t="s">
        <v>37</v>
      </c>
      <c r="C33" s="16" t="s">
        <v>23</v>
      </c>
      <c r="D33" s="17">
        <v>8.09</v>
      </c>
      <c r="E33" s="17">
        <v>2.61</v>
      </c>
      <c r="F33" s="17">
        <v>3.13</v>
      </c>
      <c r="G33" s="17">
        <f t="shared" si="0"/>
        <v>11.219999999999999</v>
      </c>
    </row>
    <row r="34" spans="1:7" s="13" customFormat="1" ht="47.25" x14ac:dyDescent="0.2">
      <c r="A34" s="14">
        <f>A33+1</f>
        <v>15</v>
      </c>
      <c r="B34" s="20" t="s">
        <v>38</v>
      </c>
      <c r="C34" s="16" t="s">
        <v>23</v>
      </c>
      <c r="D34" s="17">
        <v>8.09</v>
      </c>
      <c r="E34" s="17">
        <v>2.56</v>
      </c>
      <c r="F34" s="17">
        <v>3.0700000000000003</v>
      </c>
      <c r="G34" s="17">
        <f t="shared" si="0"/>
        <v>11.16</v>
      </c>
    </row>
    <row r="35" spans="1:7" s="13" customFormat="1" ht="32.25" customHeight="1" x14ac:dyDescent="0.2">
      <c r="A35" s="47" t="s">
        <v>39</v>
      </c>
      <c r="B35" s="48"/>
      <c r="C35" s="48"/>
      <c r="D35" s="48"/>
      <c r="E35" s="48"/>
      <c r="F35" s="48"/>
      <c r="G35" s="49"/>
    </row>
    <row r="36" spans="1:7" s="13" customFormat="1" ht="15.95" customHeight="1" x14ac:dyDescent="0.2">
      <c r="A36" s="14">
        <f>A34+1</f>
        <v>16</v>
      </c>
      <c r="B36" s="20" t="s">
        <v>40</v>
      </c>
      <c r="C36" s="16" t="s">
        <v>23</v>
      </c>
      <c r="D36" s="17">
        <v>3.42</v>
      </c>
      <c r="E36" s="17">
        <v>1.86</v>
      </c>
      <c r="F36" s="17">
        <v>2.23</v>
      </c>
      <c r="G36" s="17">
        <f t="shared" si="0"/>
        <v>5.65</v>
      </c>
    </row>
    <row r="37" spans="1:7" s="13" customFormat="1" ht="15.95" customHeight="1" x14ac:dyDescent="0.2">
      <c r="A37" s="81"/>
      <c r="B37" s="82" t="s">
        <v>298</v>
      </c>
      <c r="C37" s="16" t="s">
        <v>23</v>
      </c>
      <c r="D37" s="83">
        <v>5.16</v>
      </c>
      <c r="E37" s="17">
        <v>0.61</v>
      </c>
      <c r="F37" s="17">
        <v>0.73</v>
      </c>
      <c r="G37" s="84">
        <v>5.89</v>
      </c>
    </row>
    <row r="38" spans="1:7" s="13" customFormat="1" ht="29.25" customHeight="1" x14ac:dyDescent="0.2">
      <c r="A38" s="47" t="s">
        <v>41</v>
      </c>
      <c r="B38" s="48"/>
      <c r="C38" s="48"/>
      <c r="D38" s="48"/>
      <c r="E38" s="48"/>
      <c r="F38" s="48"/>
      <c r="G38" s="49"/>
    </row>
    <row r="39" spans="1:7" s="13" customFormat="1" ht="15.95" customHeight="1" x14ac:dyDescent="0.2">
      <c r="A39" s="14">
        <f>A36+1</f>
        <v>17</v>
      </c>
      <c r="B39" s="20" t="s">
        <v>42</v>
      </c>
      <c r="C39" s="16" t="s">
        <v>23</v>
      </c>
      <c r="D39" s="17">
        <v>12.93</v>
      </c>
      <c r="E39" s="17">
        <v>8.6300000000000008</v>
      </c>
      <c r="F39" s="17">
        <v>10.360000000000001</v>
      </c>
      <c r="G39" s="17">
        <f t="shared" ref="G39:G44" si="1">D39+F39</f>
        <v>23.29</v>
      </c>
    </row>
    <row r="40" spans="1:7" s="13" customFormat="1" ht="15.95" customHeight="1" x14ac:dyDescent="0.2">
      <c r="A40" s="14">
        <f>A39+1</f>
        <v>18</v>
      </c>
      <c r="B40" s="20" t="s">
        <v>43</v>
      </c>
      <c r="C40" s="16" t="s">
        <v>23</v>
      </c>
      <c r="D40" s="17">
        <v>4.7428154023664124</v>
      </c>
      <c r="E40" s="17">
        <v>6.77</v>
      </c>
      <c r="F40" s="17">
        <v>8.1199999999999992</v>
      </c>
      <c r="G40" s="17">
        <f t="shared" si="1"/>
        <v>12.862815402366412</v>
      </c>
    </row>
    <row r="41" spans="1:7" s="13" customFormat="1" ht="15.95" customHeight="1" x14ac:dyDescent="0.2">
      <c r="A41" s="14">
        <f t="shared" ref="A41" si="2">A40+1</f>
        <v>19</v>
      </c>
      <c r="B41" s="20" t="s">
        <v>44</v>
      </c>
      <c r="C41" s="16" t="s">
        <v>23</v>
      </c>
      <c r="D41" s="17">
        <v>4.7428154023664124</v>
      </c>
      <c r="E41" s="17">
        <v>7.02</v>
      </c>
      <c r="F41" s="17">
        <v>8.42</v>
      </c>
      <c r="G41" s="17">
        <f t="shared" si="1"/>
        <v>13.162815402366412</v>
      </c>
    </row>
    <row r="42" spans="1:7" s="13" customFormat="1" ht="31.5" x14ac:dyDescent="0.2">
      <c r="A42" s="14">
        <f>A39+1</f>
        <v>18</v>
      </c>
      <c r="B42" s="20" t="s">
        <v>45</v>
      </c>
      <c r="C42" s="16" t="s">
        <v>23</v>
      </c>
      <c r="D42" s="17">
        <v>10.48</v>
      </c>
      <c r="E42" s="17">
        <v>5.69</v>
      </c>
      <c r="F42" s="17">
        <v>6.83</v>
      </c>
      <c r="G42" s="17">
        <f t="shared" si="1"/>
        <v>17.310000000000002</v>
      </c>
    </row>
    <row r="43" spans="1:7" s="13" customFormat="1" ht="15.95" customHeight="1" x14ac:dyDescent="0.2">
      <c r="A43" s="14">
        <f t="shared" ref="A43:A44" si="3">A40+1</f>
        <v>19</v>
      </c>
      <c r="B43" s="20" t="s">
        <v>46</v>
      </c>
      <c r="C43" s="16" t="s">
        <v>23</v>
      </c>
      <c r="D43" s="17">
        <v>4.7428154023664124</v>
      </c>
      <c r="E43" s="17">
        <v>6.77</v>
      </c>
      <c r="F43" s="17">
        <v>8.1199999999999992</v>
      </c>
      <c r="G43" s="17">
        <f t="shared" si="1"/>
        <v>12.862815402366412</v>
      </c>
    </row>
    <row r="44" spans="1:7" s="13" customFormat="1" ht="15.95" customHeight="1" x14ac:dyDescent="0.2">
      <c r="A44" s="14">
        <f t="shared" si="3"/>
        <v>20</v>
      </c>
      <c r="B44" s="20" t="s">
        <v>47</v>
      </c>
      <c r="C44" s="16" t="s">
        <v>23</v>
      </c>
      <c r="D44" s="17">
        <v>4.7428154023664124</v>
      </c>
      <c r="E44" s="17">
        <v>7.02</v>
      </c>
      <c r="F44" s="17">
        <v>8.42</v>
      </c>
      <c r="G44" s="17">
        <f t="shared" si="1"/>
        <v>13.162815402366412</v>
      </c>
    </row>
    <row r="45" spans="1:7" s="13" customFormat="1" ht="15.95" customHeight="1" x14ac:dyDescent="0.2">
      <c r="A45" s="14"/>
      <c r="B45" s="20" t="s">
        <v>223</v>
      </c>
      <c r="C45" s="16" t="s">
        <v>23</v>
      </c>
      <c r="D45" s="17">
        <v>6.35</v>
      </c>
      <c r="E45" s="17">
        <v>5.68</v>
      </c>
      <c r="F45" s="17">
        <v>6.82</v>
      </c>
      <c r="G45" s="17">
        <f t="shared" ref="G45:G46" si="4">D45+F45</f>
        <v>13.17</v>
      </c>
    </row>
    <row r="46" spans="1:7" s="13" customFormat="1" ht="15.95" customHeight="1" x14ac:dyDescent="0.2">
      <c r="A46" s="14"/>
      <c r="B46" s="20" t="s">
        <v>224</v>
      </c>
      <c r="C46" s="16" t="s">
        <v>23</v>
      </c>
      <c r="D46" s="17">
        <v>3.17</v>
      </c>
      <c r="E46" s="17">
        <v>5.68</v>
      </c>
      <c r="F46" s="17">
        <v>6.82</v>
      </c>
      <c r="G46" s="17">
        <f t="shared" si="4"/>
        <v>9.99</v>
      </c>
    </row>
    <row r="47" spans="1:7" s="13" customFormat="1" ht="29.25" customHeight="1" x14ac:dyDescent="0.2">
      <c r="A47" s="47" t="s">
        <v>48</v>
      </c>
      <c r="B47" s="48"/>
      <c r="C47" s="48"/>
      <c r="D47" s="48"/>
      <c r="E47" s="48"/>
      <c r="F47" s="48"/>
      <c r="G47" s="49"/>
    </row>
    <row r="48" spans="1:7" s="13" customFormat="1" ht="15.95" customHeight="1" x14ac:dyDescent="0.2">
      <c r="A48" s="14">
        <f>A44+1</f>
        <v>21</v>
      </c>
      <c r="B48" s="20" t="s">
        <v>49</v>
      </c>
      <c r="C48" s="16" t="s">
        <v>23</v>
      </c>
      <c r="D48" s="17">
        <v>4.453570100948081</v>
      </c>
      <c r="E48" s="17">
        <v>8.39</v>
      </c>
      <c r="F48" s="17">
        <v>10.07</v>
      </c>
      <c r="G48" s="17">
        <f t="shared" si="0"/>
        <v>14.523570100948081</v>
      </c>
    </row>
    <row r="49" spans="1:7" s="13" customFormat="1" ht="31.5" x14ac:dyDescent="0.2">
      <c r="A49" s="14">
        <f>A48+1</f>
        <v>22</v>
      </c>
      <c r="B49" s="20" t="s">
        <v>50</v>
      </c>
      <c r="C49" s="16" t="s">
        <v>23</v>
      </c>
      <c r="D49" s="17">
        <v>4.453570100948081</v>
      </c>
      <c r="E49" s="17">
        <v>8.9500000000000011</v>
      </c>
      <c r="F49" s="17">
        <v>10.740000000000002</v>
      </c>
      <c r="G49" s="17">
        <f t="shared" si="0"/>
        <v>15.193570100948083</v>
      </c>
    </row>
    <row r="50" spans="1:7" s="13" customFormat="1" ht="31.5" x14ac:dyDescent="0.2">
      <c r="A50" s="14">
        <f t="shared" ref="A50" si="5">A49+1</f>
        <v>23</v>
      </c>
      <c r="B50" s="20" t="s">
        <v>51</v>
      </c>
      <c r="C50" s="16" t="s">
        <v>23</v>
      </c>
      <c r="D50" s="17">
        <v>9.0299999999999994</v>
      </c>
      <c r="E50" s="17">
        <v>9.1100000000000012</v>
      </c>
      <c r="F50" s="17">
        <v>10.930000000000001</v>
      </c>
      <c r="G50" s="17">
        <f t="shared" si="0"/>
        <v>19.96</v>
      </c>
    </row>
    <row r="51" spans="1:7" s="13" customFormat="1" ht="15.95" customHeight="1" x14ac:dyDescent="0.2">
      <c r="A51" s="14">
        <f>A50+1</f>
        <v>24</v>
      </c>
      <c r="B51" s="20" t="s">
        <v>52</v>
      </c>
      <c r="C51" s="16" t="s">
        <v>23</v>
      </c>
      <c r="D51" s="17">
        <v>9.0299999999999994</v>
      </c>
      <c r="E51" s="17">
        <v>8.52</v>
      </c>
      <c r="F51" s="17">
        <v>10.219999999999999</v>
      </c>
      <c r="G51" s="17">
        <f t="shared" si="0"/>
        <v>19.25</v>
      </c>
    </row>
    <row r="52" spans="1:7" s="13" customFormat="1" ht="15.95" customHeight="1" x14ac:dyDescent="0.2">
      <c r="A52" s="14">
        <f t="shared" ref="A52:A55" si="6">A51+1</f>
        <v>25</v>
      </c>
      <c r="B52" s="20" t="s">
        <v>53</v>
      </c>
      <c r="C52" s="16" t="s">
        <v>23</v>
      </c>
      <c r="D52" s="17">
        <v>9.0299999999999994</v>
      </c>
      <c r="E52" s="17">
        <v>8.01</v>
      </c>
      <c r="F52" s="17">
        <v>9.61</v>
      </c>
      <c r="G52" s="17">
        <f t="shared" si="0"/>
        <v>18.64</v>
      </c>
    </row>
    <row r="53" spans="1:7" s="13" customFormat="1" ht="15.95" customHeight="1" x14ac:dyDescent="0.2">
      <c r="A53" s="14">
        <f t="shared" si="6"/>
        <v>26</v>
      </c>
      <c r="B53" s="20" t="s">
        <v>54</v>
      </c>
      <c r="C53" s="16" t="s">
        <v>23</v>
      </c>
      <c r="D53" s="17">
        <v>9.0299999999999994</v>
      </c>
      <c r="E53" s="17">
        <v>7.87</v>
      </c>
      <c r="F53" s="17">
        <v>9.44</v>
      </c>
      <c r="G53" s="17">
        <f t="shared" si="0"/>
        <v>18.47</v>
      </c>
    </row>
    <row r="54" spans="1:7" s="13" customFormat="1" ht="15.95" customHeight="1" x14ac:dyDescent="0.2">
      <c r="A54" s="14">
        <f t="shared" si="6"/>
        <v>27</v>
      </c>
      <c r="B54" s="20" t="s">
        <v>55</v>
      </c>
      <c r="C54" s="16" t="s">
        <v>23</v>
      </c>
      <c r="D54" s="17">
        <v>9.0299999999999994</v>
      </c>
      <c r="E54" s="17">
        <v>8.59</v>
      </c>
      <c r="F54" s="17">
        <v>10.31</v>
      </c>
      <c r="G54" s="17">
        <f t="shared" si="0"/>
        <v>19.34</v>
      </c>
    </row>
    <row r="55" spans="1:7" s="13" customFormat="1" ht="15.95" customHeight="1" x14ac:dyDescent="0.2">
      <c r="A55" s="14">
        <f t="shared" si="6"/>
        <v>28</v>
      </c>
      <c r="B55" s="20" t="s">
        <v>56</v>
      </c>
      <c r="C55" s="16" t="s">
        <v>23</v>
      </c>
      <c r="D55" s="17">
        <v>9.0299999999999994</v>
      </c>
      <c r="E55" s="17">
        <v>7.45</v>
      </c>
      <c r="F55" s="17">
        <v>8.94</v>
      </c>
      <c r="G55" s="17">
        <f t="shared" si="0"/>
        <v>17.97</v>
      </c>
    </row>
    <row r="56" spans="1:7" s="13" customFormat="1" ht="15.95" customHeight="1" x14ac:dyDescent="0.2">
      <c r="A56" s="81"/>
      <c r="B56" s="82" t="s">
        <v>299</v>
      </c>
      <c r="C56" s="16" t="s">
        <v>23</v>
      </c>
      <c r="D56" s="83">
        <v>15.26</v>
      </c>
      <c r="E56" s="83">
        <v>11.59</v>
      </c>
      <c r="F56" s="83">
        <v>13.91</v>
      </c>
      <c r="G56" s="84">
        <f t="shared" si="0"/>
        <v>29.17</v>
      </c>
    </row>
    <row r="57" spans="1:7" s="13" customFormat="1" ht="30.75" customHeight="1" x14ac:dyDescent="0.2">
      <c r="A57" s="47" t="s">
        <v>57</v>
      </c>
      <c r="B57" s="48"/>
      <c r="C57" s="48"/>
      <c r="D57" s="48"/>
      <c r="E57" s="48"/>
      <c r="F57" s="48"/>
      <c r="G57" s="49"/>
    </row>
    <row r="58" spans="1:7" s="13" customFormat="1" ht="21" customHeight="1" x14ac:dyDescent="0.2">
      <c r="A58" s="14">
        <f>A55+1</f>
        <v>29</v>
      </c>
      <c r="B58" s="20" t="s">
        <v>58</v>
      </c>
      <c r="C58" s="16" t="s">
        <v>23</v>
      </c>
      <c r="D58" s="17">
        <v>6.48</v>
      </c>
      <c r="E58" s="17">
        <v>5.31</v>
      </c>
      <c r="F58" s="17">
        <v>6.3699999999999992</v>
      </c>
      <c r="G58" s="17">
        <f t="shared" si="0"/>
        <v>12.85</v>
      </c>
    </row>
    <row r="59" spans="1:7" s="13" customFormat="1" ht="31.5" x14ac:dyDescent="0.2">
      <c r="A59" s="14" t="s">
        <v>225</v>
      </c>
      <c r="B59" s="20" t="s">
        <v>226</v>
      </c>
      <c r="C59" s="16" t="s">
        <v>23</v>
      </c>
      <c r="D59" s="17">
        <v>11.25</v>
      </c>
      <c r="E59" s="17">
        <v>4.17</v>
      </c>
      <c r="F59" s="17">
        <v>5.01</v>
      </c>
      <c r="G59" s="17">
        <f t="shared" si="0"/>
        <v>16.259999999999998</v>
      </c>
    </row>
    <row r="60" spans="1:7" s="13" customFormat="1" ht="30" customHeight="1" x14ac:dyDescent="0.2">
      <c r="A60" s="47" t="s">
        <v>59</v>
      </c>
      <c r="B60" s="48"/>
      <c r="C60" s="48"/>
      <c r="D60" s="48"/>
      <c r="E60" s="48"/>
      <c r="F60" s="48"/>
      <c r="G60" s="49"/>
    </row>
    <row r="61" spans="1:7" s="13" customFormat="1" ht="26.25" customHeight="1" x14ac:dyDescent="0.2">
      <c r="A61" s="47" t="s">
        <v>60</v>
      </c>
      <c r="B61" s="48"/>
      <c r="C61" s="48"/>
      <c r="D61" s="48"/>
      <c r="E61" s="48"/>
      <c r="F61" s="48"/>
      <c r="G61" s="49"/>
    </row>
    <row r="62" spans="1:7" s="13" customFormat="1" x14ac:dyDescent="0.2">
      <c r="A62" s="14">
        <f>A58+1</f>
        <v>30</v>
      </c>
      <c r="B62" s="20" t="s">
        <v>242</v>
      </c>
      <c r="C62" s="16" t="s">
        <v>23</v>
      </c>
      <c r="D62" s="17">
        <v>8.18</v>
      </c>
      <c r="E62" s="17">
        <v>0.52</v>
      </c>
      <c r="F62" s="17">
        <v>0.62</v>
      </c>
      <c r="G62" s="17">
        <f t="shared" ref="G62:G67" si="7">D62+F62</f>
        <v>8.7999999999999989</v>
      </c>
    </row>
    <row r="63" spans="1:7" s="13" customFormat="1" ht="63" x14ac:dyDescent="0.2">
      <c r="A63" s="14">
        <f>A62+1</f>
        <v>31</v>
      </c>
      <c r="B63" s="20" t="s">
        <v>61</v>
      </c>
      <c r="C63" s="16" t="s">
        <v>23</v>
      </c>
      <c r="D63" s="17">
        <v>8.18</v>
      </c>
      <c r="E63" s="17">
        <v>0.52</v>
      </c>
      <c r="F63" s="17">
        <v>0.62</v>
      </c>
      <c r="G63" s="17">
        <f t="shared" si="7"/>
        <v>8.7999999999999989</v>
      </c>
    </row>
    <row r="64" spans="1:7" s="21" customFormat="1" ht="31.5" x14ac:dyDescent="0.2">
      <c r="A64" s="14">
        <f>A63+1</f>
        <v>32</v>
      </c>
      <c r="B64" s="20" t="s">
        <v>62</v>
      </c>
      <c r="C64" s="16" t="s">
        <v>23</v>
      </c>
      <c r="D64" s="17">
        <v>7.58</v>
      </c>
      <c r="E64" s="17">
        <v>0.52</v>
      </c>
      <c r="F64" s="17">
        <v>0.62</v>
      </c>
      <c r="G64" s="17">
        <f t="shared" si="7"/>
        <v>8.1999999999999993</v>
      </c>
    </row>
    <row r="65" spans="1:7" s="21" customFormat="1" ht="63" x14ac:dyDescent="0.2">
      <c r="A65" s="14">
        <f>A64+1</f>
        <v>33</v>
      </c>
      <c r="B65" s="20" t="s">
        <v>63</v>
      </c>
      <c r="C65" s="16" t="s">
        <v>23</v>
      </c>
      <c r="D65" s="17">
        <v>10.89</v>
      </c>
      <c r="E65" s="17">
        <v>0.52</v>
      </c>
      <c r="F65" s="17">
        <v>0.62</v>
      </c>
      <c r="G65" s="17">
        <f t="shared" si="7"/>
        <v>11.51</v>
      </c>
    </row>
    <row r="66" spans="1:7" s="13" customFormat="1" ht="63" x14ac:dyDescent="0.2">
      <c r="A66" s="14">
        <f>A65+1</f>
        <v>34</v>
      </c>
      <c r="B66" s="20" t="s">
        <v>64</v>
      </c>
      <c r="C66" s="16" t="s">
        <v>23</v>
      </c>
      <c r="D66" s="17">
        <v>13.57</v>
      </c>
      <c r="E66" s="17">
        <v>0.52</v>
      </c>
      <c r="F66" s="17">
        <v>0.62</v>
      </c>
      <c r="G66" s="17">
        <f t="shared" si="7"/>
        <v>14.19</v>
      </c>
    </row>
    <row r="67" spans="1:7" s="13" customFormat="1" x14ac:dyDescent="0.2">
      <c r="A67" s="14">
        <f>A66+1</f>
        <v>35</v>
      </c>
      <c r="B67" s="20" t="s">
        <v>243</v>
      </c>
      <c r="C67" s="16" t="s">
        <v>23</v>
      </c>
      <c r="D67" s="17">
        <v>8.18</v>
      </c>
      <c r="E67" s="17">
        <v>0.52</v>
      </c>
      <c r="F67" s="17">
        <v>0.62</v>
      </c>
      <c r="G67" s="17">
        <f t="shared" si="7"/>
        <v>8.7999999999999989</v>
      </c>
    </row>
    <row r="68" spans="1:7" s="13" customFormat="1" ht="30" customHeight="1" x14ac:dyDescent="0.2">
      <c r="A68" s="47" t="s">
        <v>190</v>
      </c>
      <c r="B68" s="48"/>
      <c r="C68" s="48"/>
      <c r="D68" s="48"/>
      <c r="E68" s="48"/>
      <c r="F68" s="48"/>
      <c r="G68" s="49"/>
    </row>
    <row r="69" spans="1:7" s="13" customFormat="1" ht="18" customHeight="1" x14ac:dyDescent="0.2">
      <c r="A69" s="14">
        <f>A67+1</f>
        <v>36</v>
      </c>
      <c r="B69" s="20" t="s">
        <v>191</v>
      </c>
      <c r="C69" s="16" t="s">
        <v>23</v>
      </c>
      <c r="D69" s="17">
        <v>23.62</v>
      </c>
      <c r="E69" s="17">
        <v>1.25</v>
      </c>
      <c r="F69" s="17">
        <v>1.5</v>
      </c>
      <c r="G69" s="17">
        <f>D69+F69</f>
        <v>25.12</v>
      </c>
    </row>
    <row r="70" spans="1:7" s="13" customFormat="1" ht="18" customHeight="1" x14ac:dyDescent="0.2">
      <c r="A70" s="14">
        <f>A69+1</f>
        <v>37</v>
      </c>
      <c r="B70" s="20" t="s">
        <v>192</v>
      </c>
      <c r="C70" s="16" t="s">
        <v>23</v>
      </c>
      <c r="D70" s="17">
        <v>23.62</v>
      </c>
      <c r="E70" s="17">
        <v>1.25</v>
      </c>
      <c r="F70" s="17">
        <v>1.5</v>
      </c>
      <c r="G70" s="17">
        <f t="shared" ref="G70:G100" si="8">D70+F70</f>
        <v>25.12</v>
      </c>
    </row>
    <row r="71" spans="1:7" s="13" customFormat="1" ht="18" customHeight="1" x14ac:dyDescent="0.2">
      <c r="A71" s="14">
        <f t="shared" ref="A71:A100" si="9">A70+1</f>
        <v>38</v>
      </c>
      <c r="B71" s="20" t="s">
        <v>193</v>
      </c>
      <c r="C71" s="16" t="s">
        <v>23</v>
      </c>
      <c r="D71" s="17">
        <v>23.62</v>
      </c>
      <c r="E71" s="17">
        <v>1.25</v>
      </c>
      <c r="F71" s="17">
        <v>1.5</v>
      </c>
      <c r="G71" s="17">
        <f t="shared" si="8"/>
        <v>25.12</v>
      </c>
    </row>
    <row r="72" spans="1:7" s="13" customFormat="1" x14ac:dyDescent="0.2">
      <c r="A72" s="14">
        <f t="shared" si="9"/>
        <v>39</v>
      </c>
      <c r="B72" s="43" t="s">
        <v>194</v>
      </c>
      <c r="C72" s="16" t="s">
        <v>23</v>
      </c>
      <c r="D72" s="17">
        <v>23.62</v>
      </c>
      <c r="E72" s="17">
        <v>1.25</v>
      </c>
      <c r="F72" s="17">
        <v>1.5</v>
      </c>
      <c r="G72" s="17">
        <f t="shared" si="8"/>
        <v>25.12</v>
      </c>
    </row>
    <row r="73" spans="1:7" s="13" customFormat="1" x14ac:dyDescent="0.2">
      <c r="A73" s="14">
        <f t="shared" si="9"/>
        <v>40</v>
      </c>
      <c r="B73" s="43" t="s">
        <v>195</v>
      </c>
      <c r="C73" s="16" t="s">
        <v>23</v>
      </c>
      <c r="D73" s="17">
        <v>23.62</v>
      </c>
      <c r="E73" s="17">
        <v>1.25</v>
      </c>
      <c r="F73" s="17">
        <v>1.5</v>
      </c>
      <c r="G73" s="17">
        <f t="shared" si="8"/>
        <v>25.12</v>
      </c>
    </row>
    <row r="74" spans="1:7" s="13" customFormat="1" x14ac:dyDescent="0.2">
      <c r="A74" s="14">
        <f t="shared" si="9"/>
        <v>41</v>
      </c>
      <c r="B74" s="43" t="s">
        <v>196</v>
      </c>
      <c r="C74" s="16" t="s">
        <v>23</v>
      </c>
      <c r="D74" s="17">
        <v>23.62</v>
      </c>
      <c r="E74" s="17">
        <v>1.25</v>
      </c>
      <c r="F74" s="17">
        <v>1.5</v>
      </c>
      <c r="G74" s="17">
        <f t="shared" si="8"/>
        <v>25.12</v>
      </c>
    </row>
    <row r="75" spans="1:7" s="13" customFormat="1" x14ac:dyDescent="0.2">
      <c r="A75" s="14">
        <f t="shared" si="9"/>
        <v>42</v>
      </c>
      <c r="B75" s="43" t="s">
        <v>197</v>
      </c>
      <c r="C75" s="16" t="s">
        <v>23</v>
      </c>
      <c r="D75" s="17">
        <v>23.62</v>
      </c>
      <c r="E75" s="17">
        <v>1.25</v>
      </c>
      <c r="F75" s="17">
        <v>1.5</v>
      </c>
      <c r="G75" s="17">
        <f t="shared" si="8"/>
        <v>25.12</v>
      </c>
    </row>
    <row r="76" spans="1:7" s="13" customFormat="1" x14ac:dyDescent="0.2">
      <c r="A76" s="14">
        <f t="shared" si="9"/>
        <v>43</v>
      </c>
      <c r="B76" s="43" t="s">
        <v>198</v>
      </c>
      <c r="C76" s="16" t="s">
        <v>23</v>
      </c>
      <c r="D76" s="17">
        <v>35.46</v>
      </c>
      <c r="E76" s="17">
        <v>1.25</v>
      </c>
      <c r="F76" s="17">
        <v>1.5</v>
      </c>
      <c r="G76" s="17">
        <f t="shared" si="8"/>
        <v>36.96</v>
      </c>
    </row>
    <row r="77" spans="1:7" s="13" customFormat="1" ht="31.5" x14ac:dyDescent="0.2">
      <c r="A77" s="14">
        <f t="shared" si="9"/>
        <v>44</v>
      </c>
      <c r="B77" s="43" t="s">
        <v>199</v>
      </c>
      <c r="C77" s="16" t="s">
        <v>23</v>
      </c>
      <c r="D77" s="17">
        <v>47.24</v>
      </c>
      <c r="E77" s="17">
        <v>1.25</v>
      </c>
      <c r="F77" s="17">
        <v>1.5</v>
      </c>
      <c r="G77" s="17">
        <f t="shared" si="8"/>
        <v>48.74</v>
      </c>
    </row>
    <row r="78" spans="1:7" s="13" customFormat="1" x14ac:dyDescent="0.2">
      <c r="A78" s="14">
        <f t="shared" si="9"/>
        <v>45</v>
      </c>
      <c r="B78" s="43" t="s">
        <v>200</v>
      </c>
      <c r="C78" s="16" t="s">
        <v>23</v>
      </c>
      <c r="D78" s="17">
        <v>23.62</v>
      </c>
      <c r="E78" s="17">
        <v>1.25</v>
      </c>
      <c r="F78" s="17">
        <v>1.5</v>
      </c>
      <c r="G78" s="17">
        <f t="shared" si="8"/>
        <v>25.12</v>
      </c>
    </row>
    <row r="79" spans="1:7" s="13" customFormat="1" x14ac:dyDescent="0.2">
      <c r="A79" s="14">
        <f t="shared" si="9"/>
        <v>46</v>
      </c>
      <c r="B79" s="43" t="s">
        <v>201</v>
      </c>
      <c r="C79" s="16" t="s">
        <v>23</v>
      </c>
      <c r="D79" s="17">
        <v>35.46</v>
      </c>
      <c r="E79" s="17">
        <v>1.25</v>
      </c>
      <c r="F79" s="17">
        <v>1.5</v>
      </c>
      <c r="G79" s="17">
        <f t="shared" si="8"/>
        <v>36.96</v>
      </c>
    </row>
    <row r="80" spans="1:7" s="13" customFormat="1" x14ac:dyDescent="0.2">
      <c r="A80" s="14">
        <f t="shared" si="9"/>
        <v>47</v>
      </c>
      <c r="B80" s="43" t="s">
        <v>202</v>
      </c>
      <c r="C80" s="16" t="s">
        <v>23</v>
      </c>
      <c r="D80" s="17">
        <v>23.62</v>
      </c>
      <c r="E80" s="17">
        <v>1.25</v>
      </c>
      <c r="F80" s="17">
        <v>1.5</v>
      </c>
      <c r="G80" s="17">
        <f t="shared" si="8"/>
        <v>25.12</v>
      </c>
    </row>
    <row r="81" spans="1:7" s="13" customFormat="1" x14ac:dyDescent="0.2">
      <c r="A81" s="14">
        <f t="shared" si="9"/>
        <v>48</v>
      </c>
      <c r="B81" s="43" t="s">
        <v>203</v>
      </c>
      <c r="C81" s="16" t="s">
        <v>23</v>
      </c>
      <c r="D81" s="17">
        <v>47.24</v>
      </c>
      <c r="E81" s="17">
        <v>1.25</v>
      </c>
      <c r="F81" s="17">
        <v>1.5</v>
      </c>
      <c r="G81" s="17">
        <f t="shared" si="8"/>
        <v>48.74</v>
      </c>
    </row>
    <row r="82" spans="1:7" s="13" customFormat="1" x14ac:dyDescent="0.2">
      <c r="A82" s="14">
        <f t="shared" si="9"/>
        <v>49</v>
      </c>
      <c r="B82" s="43" t="s">
        <v>204</v>
      </c>
      <c r="C82" s="16" t="s">
        <v>23</v>
      </c>
      <c r="D82" s="17">
        <v>23.62</v>
      </c>
      <c r="E82" s="17">
        <v>1.25</v>
      </c>
      <c r="F82" s="17">
        <v>1.5</v>
      </c>
      <c r="G82" s="17">
        <f t="shared" si="8"/>
        <v>25.12</v>
      </c>
    </row>
    <row r="83" spans="1:7" s="13" customFormat="1" x14ac:dyDescent="0.2">
      <c r="A83" s="14">
        <f t="shared" si="9"/>
        <v>50</v>
      </c>
      <c r="B83" s="43" t="s">
        <v>205</v>
      </c>
      <c r="C83" s="16" t="s">
        <v>23</v>
      </c>
      <c r="D83" s="17">
        <v>23.62</v>
      </c>
      <c r="E83" s="17">
        <v>1.25</v>
      </c>
      <c r="F83" s="17">
        <v>1.5</v>
      </c>
      <c r="G83" s="17">
        <f t="shared" si="8"/>
        <v>25.12</v>
      </c>
    </row>
    <row r="84" spans="1:7" s="13" customFormat="1" x14ac:dyDescent="0.2">
      <c r="A84" s="14">
        <f t="shared" si="9"/>
        <v>51</v>
      </c>
      <c r="B84" s="43" t="s">
        <v>206</v>
      </c>
      <c r="C84" s="16" t="s">
        <v>23</v>
      </c>
      <c r="D84" s="17">
        <v>23.62</v>
      </c>
      <c r="E84" s="17">
        <v>1.25</v>
      </c>
      <c r="F84" s="17">
        <v>1.5</v>
      </c>
      <c r="G84" s="17">
        <f t="shared" si="8"/>
        <v>25.12</v>
      </c>
    </row>
    <row r="85" spans="1:7" s="13" customFormat="1" x14ac:dyDescent="0.2">
      <c r="A85" s="14">
        <f t="shared" si="9"/>
        <v>52</v>
      </c>
      <c r="B85" s="43" t="s">
        <v>207</v>
      </c>
      <c r="C85" s="16" t="s">
        <v>23</v>
      </c>
      <c r="D85" s="17">
        <v>35.46</v>
      </c>
      <c r="E85" s="17">
        <v>1.25</v>
      </c>
      <c r="F85" s="17">
        <v>1.5</v>
      </c>
      <c r="G85" s="17">
        <f t="shared" si="8"/>
        <v>36.96</v>
      </c>
    </row>
    <row r="86" spans="1:7" s="13" customFormat="1" x14ac:dyDescent="0.2">
      <c r="A86" s="14">
        <f t="shared" si="9"/>
        <v>53</v>
      </c>
      <c r="B86" s="43" t="s">
        <v>208</v>
      </c>
      <c r="C86" s="16" t="s">
        <v>23</v>
      </c>
      <c r="D86" s="17">
        <v>23.62</v>
      </c>
      <c r="E86" s="17">
        <v>1.25</v>
      </c>
      <c r="F86" s="17">
        <v>1.5</v>
      </c>
      <c r="G86" s="17">
        <f t="shared" si="8"/>
        <v>25.12</v>
      </c>
    </row>
    <row r="87" spans="1:7" s="13" customFormat="1" x14ac:dyDescent="0.2">
      <c r="A87" s="14">
        <f t="shared" si="9"/>
        <v>54</v>
      </c>
      <c r="B87" s="43" t="s">
        <v>209</v>
      </c>
      <c r="C87" s="16" t="s">
        <v>23</v>
      </c>
      <c r="D87" s="17">
        <v>23.62</v>
      </c>
      <c r="E87" s="17">
        <v>1.25</v>
      </c>
      <c r="F87" s="17">
        <v>1.5</v>
      </c>
      <c r="G87" s="17">
        <f t="shared" si="8"/>
        <v>25.12</v>
      </c>
    </row>
    <row r="88" spans="1:7" s="13" customFormat="1" x14ac:dyDescent="0.2">
      <c r="A88" s="14">
        <f t="shared" si="9"/>
        <v>55</v>
      </c>
      <c r="B88" s="43" t="s">
        <v>210</v>
      </c>
      <c r="C88" s="16" t="s">
        <v>23</v>
      </c>
      <c r="D88" s="17">
        <v>23.62</v>
      </c>
      <c r="E88" s="17">
        <v>1.25</v>
      </c>
      <c r="F88" s="17">
        <v>1.5</v>
      </c>
      <c r="G88" s="17">
        <f t="shared" si="8"/>
        <v>25.12</v>
      </c>
    </row>
    <row r="89" spans="1:7" s="13" customFormat="1" x14ac:dyDescent="0.2">
      <c r="A89" s="14">
        <f t="shared" si="9"/>
        <v>56</v>
      </c>
      <c r="B89" s="43" t="s">
        <v>211</v>
      </c>
      <c r="C89" s="16" t="s">
        <v>23</v>
      </c>
      <c r="D89" s="17">
        <v>23.62</v>
      </c>
      <c r="E89" s="17">
        <v>1.25</v>
      </c>
      <c r="F89" s="17">
        <v>1.5</v>
      </c>
      <c r="G89" s="17">
        <f t="shared" si="8"/>
        <v>25.12</v>
      </c>
    </row>
    <row r="90" spans="1:7" s="13" customFormat="1" x14ac:dyDescent="0.2">
      <c r="A90" s="14">
        <f t="shared" si="9"/>
        <v>57</v>
      </c>
      <c r="B90" s="43" t="s">
        <v>212</v>
      </c>
      <c r="C90" s="16" t="s">
        <v>23</v>
      </c>
      <c r="D90" s="17">
        <v>23.62</v>
      </c>
      <c r="E90" s="17">
        <v>1.25</v>
      </c>
      <c r="F90" s="17">
        <v>1.5</v>
      </c>
      <c r="G90" s="17">
        <f t="shared" si="8"/>
        <v>25.12</v>
      </c>
    </row>
    <row r="91" spans="1:7" s="13" customFormat="1" x14ac:dyDescent="0.2">
      <c r="A91" s="14">
        <f t="shared" si="9"/>
        <v>58</v>
      </c>
      <c r="B91" s="43" t="s">
        <v>213</v>
      </c>
      <c r="C91" s="16" t="s">
        <v>23</v>
      </c>
      <c r="D91" s="17">
        <v>35.46</v>
      </c>
      <c r="E91" s="17">
        <v>1.25</v>
      </c>
      <c r="F91" s="17">
        <v>1.5</v>
      </c>
      <c r="G91" s="17">
        <f t="shared" si="8"/>
        <v>36.96</v>
      </c>
    </row>
    <row r="92" spans="1:7" s="13" customFormat="1" x14ac:dyDescent="0.2">
      <c r="A92" s="14">
        <f t="shared" si="9"/>
        <v>59</v>
      </c>
      <c r="B92" s="43" t="s">
        <v>214</v>
      </c>
      <c r="C92" s="16" t="s">
        <v>23</v>
      </c>
      <c r="D92" s="17">
        <v>47.24</v>
      </c>
      <c r="E92" s="17">
        <v>1.25</v>
      </c>
      <c r="F92" s="17">
        <v>1.5</v>
      </c>
      <c r="G92" s="17">
        <f t="shared" si="8"/>
        <v>48.74</v>
      </c>
    </row>
    <row r="93" spans="1:7" s="13" customFormat="1" x14ac:dyDescent="0.2">
      <c r="A93" s="14">
        <f t="shared" si="9"/>
        <v>60</v>
      </c>
      <c r="B93" s="43" t="s">
        <v>215</v>
      </c>
      <c r="C93" s="16" t="s">
        <v>23</v>
      </c>
      <c r="D93" s="17">
        <v>47.24</v>
      </c>
      <c r="E93" s="17">
        <v>1.25</v>
      </c>
      <c r="F93" s="17">
        <v>1.5</v>
      </c>
      <c r="G93" s="17">
        <f t="shared" si="8"/>
        <v>48.74</v>
      </c>
    </row>
    <row r="94" spans="1:7" s="13" customFormat="1" x14ac:dyDescent="0.2">
      <c r="A94" s="14">
        <f t="shared" si="9"/>
        <v>61</v>
      </c>
      <c r="B94" s="43" t="s">
        <v>216</v>
      </c>
      <c r="C94" s="16" t="s">
        <v>23</v>
      </c>
      <c r="D94" s="17">
        <v>35.46</v>
      </c>
      <c r="E94" s="17">
        <v>1.25</v>
      </c>
      <c r="F94" s="17">
        <v>1.5</v>
      </c>
      <c r="G94" s="17">
        <f t="shared" si="8"/>
        <v>36.96</v>
      </c>
    </row>
    <row r="95" spans="1:7" s="13" customFormat="1" x14ac:dyDescent="0.2">
      <c r="A95" s="14">
        <f t="shared" si="9"/>
        <v>62</v>
      </c>
      <c r="B95" s="43" t="s">
        <v>217</v>
      </c>
      <c r="C95" s="16" t="s">
        <v>23</v>
      </c>
      <c r="D95" s="17">
        <v>31.49</v>
      </c>
      <c r="E95" s="17">
        <v>1.25</v>
      </c>
      <c r="F95" s="17">
        <v>1.5</v>
      </c>
      <c r="G95" s="17">
        <f t="shared" si="8"/>
        <v>32.989999999999995</v>
      </c>
    </row>
    <row r="96" spans="1:7" s="13" customFormat="1" x14ac:dyDescent="0.2">
      <c r="A96" s="14">
        <f t="shared" si="9"/>
        <v>63</v>
      </c>
      <c r="B96" s="43" t="s">
        <v>218</v>
      </c>
      <c r="C96" s="16" t="s">
        <v>23</v>
      </c>
      <c r="D96" s="17">
        <v>35.46</v>
      </c>
      <c r="E96" s="17">
        <v>1.25</v>
      </c>
      <c r="F96" s="17">
        <v>1.5</v>
      </c>
      <c r="G96" s="17">
        <f t="shared" si="8"/>
        <v>36.96</v>
      </c>
    </row>
    <row r="97" spans="1:7" s="13" customFormat="1" x14ac:dyDescent="0.2">
      <c r="A97" s="14">
        <f t="shared" si="9"/>
        <v>64</v>
      </c>
      <c r="B97" s="43" t="s">
        <v>219</v>
      </c>
      <c r="C97" s="16" t="s">
        <v>23</v>
      </c>
      <c r="D97" s="17">
        <v>23.62</v>
      </c>
      <c r="E97" s="17">
        <v>1.25</v>
      </c>
      <c r="F97" s="17">
        <v>1.5</v>
      </c>
      <c r="G97" s="17">
        <f t="shared" si="8"/>
        <v>25.12</v>
      </c>
    </row>
    <row r="98" spans="1:7" s="13" customFormat="1" x14ac:dyDescent="0.2">
      <c r="A98" s="14">
        <f t="shared" si="9"/>
        <v>65</v>
      </c>
      <c r="B98" s="43" t="s">
        <v>220</v>
      </c>
      <c r="C98" s="16" t="s">
        <v>23</v>
      </c>
      <c r="D98" s="17">
        <v>23.62</v>
      </c>
      <c r="E98" s="17">
        <v>1.25</v>
      </c>
      <c r="F98" s="17">
        <v>1.5</v>
      </c>
      <c r="G98" s="17">
        <f t="shared" si="8"/>
        <v>25.12</v>
      </c>
    </row>
    <row r="99" spans="1:7" s="13" customFormat="1" x14ac:dyDescent="0.2">
      <c r="A99" s="14">
        <f t="shared" si="9"/>
        <v>66</v>
      </c>
      <c r="B99" s="43" t="s">
        <v>221</v>
      </c>
      <c r="C99" s="16" t="s">
        <v>23</v>
      </c>
      <c r="D99" s="17">
        <v>23.62</v>
      </c>
      <c r="E99" s="17">
        <v>1.25</v>
      </c>
      <c r="F99" s="17">
        <v>1.5</v>
      </c>
      <c r="G99" s="17">
        <f t="shared" si="8"/>
        <v>25.12</v>
      </c>
    </row>
    <row r="100" spans="1:7" s="13" customFormat="1" x14ac:dyDescent="0.2">
      <c r="A100" s="14">
        <f t="shared" si="9"/>
        <v>67</v>
      </c>
      <c r="B100" s="44" t="s">
        <v>222</v>
      </c>
      <c r="C100" s="16" t="s">
        <v>23</v>
      </c>
      <c r="D100" s="17">
        <v>47.24</v>
      </c>
      <c r="E100" s="17">
        <v>1.25</v>
      </c>
      <c r="F100" s="17">
        <v>1.5</v>
      </c>
      <c r="G100" s="17">
        <f t="shared" si="8"/>
        <v>48.74</v>
      </c>
    </row>
    <row r="101" spans="1:7" s="13" customFormat="1" ht="32.25" customHeight="1" x14ac:dyDescent="0.2">
      <c r="A101" s="47" t="s">
        <v>65</v>
      </c>
      <c r="B101" s="48"/>
      <c r="C101" s="48"/>
      <c r="D101" s="48"/>
      <c r="E101" s="48"/>
      <c r="F101" s="48"/>
      <c r="G101" s="49"/>
    </row>
    <row r="102" spans="1:7" s="13" customFormat="1" ht="30" customHeight="1" x14ac:dyDescent="0.2">
      <c r="A102" s="47" t="s">
        <v>66</v>
      </c>
      <c r="B102" s="48"/>
      <c r="C102" s="48"/>
      <c r="D102" s="48"/>
      <c r="E102" s="48"/>
      <c r="F102" s="48"/>
      <c r="G102" s="49"/>
    </row>
    <row r="103" spans="1:7" s="13" customFormat="1" ht="18" customHeight="1" x14ac:dyDescent="0.2">
      <c r="A103" s="14">
        <f>A67+1</f>
        <v>36</v>
      </c>
      <c r="B103" s="20" t="s">
        <v>67</v>
      </c>
      <c r="C103" s="16" t="s">
        <v>21</v>
      </c>
      <c r="D103" s="17">
        <v>16.670000000000002</v>
      </c>
      <c r="E103" s="17">
        <v>1.31</v>
      </c>
      <c r="F103" s="17">
        <v>1.57</v>
      </c>
      <c r="G103" s="17">
        <f>D103+F103</f>
        <v>18.240000000000002</v>
      </c>
    </row>
    <row r="104" spans="1:7" s="13" customFormat="1" ht="18" customHeight="1" x14ac:dyDescent="0.2">
      <c r="A104" s="14">
        <f>A103+1</f>
        <v>37</v>
      </c>
      <c r="B104" s="20" t="s">
        <v>68</v>
      </c>
      <c r="C104" s="16" t="s">
        <v>21</v>
      </c>
      <c r="D104" s="17">
        <v>16.670000000000002</v>
      </c>
      <c r="E104" s="17">
        <v>2.2400000000000002</v>
      </c>
      <c r="F104" s="17">
        <v>2.6900000000000004</v>
      </c>
      <c r="G104" s="17">
        <f>D104+F104</f>
        <v>19.360000000000003</v>
      </c>
    </row>
    <row r="105" spans="1:7" s="13" customFormat="1" ht="18" customHeight="1" x14ac:dyDescent="0.2">
      <c r="A105" s="14">
        <f>A104+1</f>
        <v>38</v>
      </c>
      <c r="B105" s="20" t="s">
        <v>69</v>
      </c>
      <c r="C105" s="16" t="s">
        <v>21</v>
      </c>
      <c r="D105" s="17">
        <v>11.11</v>
      </c>
      <c r="E105" s="17">
        <v>2.2400000000000002</v>
      </c>
      <c r="F105" s="17">
        <v>2.6900000000000004</v>
      </c>
      <c r="G105" s="17">
        <f>D105+F105</f>
        <v>13.8</v>
      </c>
    </row>
    <row r="106" spans="1:7" s="13" customFormat="1" ht="30.75" customHeight="1" x14ac:dyDescent="0.2">
      <c r="A106" s="47" t="s">
        <v>70</v>
      </c>
      <c r="B106" s="48"/>
      <c r="C106" s="48"/>
      <c r="D106" s="48"/>
      <c r="E106" s="48"/>
      <c r="F106" s="48"/>
      <c r="G106" s="49"/>
    </row>
    <row r="107" spans="1:7" s="13" customFormat="1" ht="18" customHeight="1" x14ac:dyDescent="0.2">
      <c r="A107" s="14">
        <f>A105+1</f>
        <v>39</v>
      </c>
      <c r="B107" s="20" t="s">
        <v>71</v>
      </c>
      <c r="C107" s="16" t="s">
        <v>21</v>
      </c>
      <c r="D107" s="17">
        <v>22.22</v>
      </c>
      <c r="E107" s="17">
        <v>2.2400000000000002</v>
      </c>
      <c r="F107" s="17">
        <v>2.6900000000000004</v>
      </c>
      <c r="G107" s="17">
        <f t="shared" ref="G107:G119" si="10">D107+F107</f>
        <v>24.91</v>
      </c>
    </row>
    <row r="108" spans="1:7" s="13" customFormat="1" ht="18" customHeight="1" x14ac:dyDescent="0.2">
      <c r="A108" s="14">
        <f>A107+1</f>
        <v>40</v>
      </c>
      <c r="B108" s="20" t="s">
        <v>72</v>
      </c>
      <c r="C108" s="16" t="s">
        <v>21</v>
      </c>
      <c r="D108" s="17">
        <v>11.11</v>
      </c>
      <c r="E108" s="17">
        <v>2.2400000000000002</v>
      </c>
      <c r="F108" s="17">
        <v>2.6900000000000004</v>
      </c>
      <c r="G108" s="17">
        <f t="shared" si="10"/>
        <v>13.8</v>
      </c>
    </row>
    <row r="109" spans="1:7" s="13" customFormat="1" ht="18" customHeight="1" x14ac:dyDescent="0.2">
      <c r="A109" s="14">
        <f>A108+1</f>
        <v>41</v>
      </c>
      <c r="B109" s="20" t="s">
        <v>73</v>
      </c>
      <c r="C109" s="16" t="s">
        <v>21</v>
      </c>
      <c r="D109" s="17">
        <v>16.670000000000002</v>
      </c>
      <c r="E109" s="17">
        <v>1.99</v>
      </c>
      <c r="F109" s="17">
        <v>2.39</v>
      </c>
      <c r="G109" s="17">
        <f t="shared" si="10"/>
        <v>19.060000000000002</v>
      </c>
    </row>
    <row r="110" spans="1:7" s="13" customFormat="1" ht="18" customHeight="1" x14ac:dyDescent="0.2">
      <c r="A110" s="14">
        <f>A109+1</f>
        <v>42</v>
      </c>
      <c r="B110" s="20" t="s">
        <v>74</v>
      </c>
      <c r="C110" s="16" t="s">
        <v>21</v>
      </c>
      <c r="D110" s="17">
        <v>27.78</v>
      </c>
      <c r="E110" s="17">
        <v>1.99</v>
      </c>
      <c r="F110" s="17">
        <v>2.39</v>
      </c>
      <c r="G110" s="17">
        <f t="shared" si="10"/>
        <v>30.17</v>
      </c>
    </row>
    <row r="111" spans="1:7" s="13" customFormat="1" ht="31.5" x14ac:dyDescent="0.2">
      <c r="A111" s="14">
        <f>A110+1</f>
        <v>43</v>
      </c>
      <c r="B111" s="20" t="s">
        <v>75</v>
      </c>
      <c r="C111" s="16" t="s">
        <v>21</v>
      </c>
      <c r="D111" s="17">
        <v>33.33</v>
      </c>
      <c r="E111" s="17">
        <v>1.99</v>
      </c>
      <c r="F111" s="17">
        <v>2.39</v>
      </c>
      <c r="G111" s="17">
        <f t="shared" si="10"/>
        <v>35.72</v>
      </c>
    </row>
    <row r="112" spans="1:7" s="13" customFormat="1" ht="31.5" x14ac:dyDescent="0.2">
      <c r="A112" s="14">
        <f>A111+1</f>
        <v>44</v>
      </c>
      <c r="B112" s="20" t="s">
        <v>76</v>
      </c>
      <c r="C112" s="16" t="s">
        <v>21</v>
      </c>
      <c r="D112" s="17">
        <v>27.78</v>
      </c>
      <c r="E112" s="17">
        <v>1.99</v>
      </c>
      <c r="F112" s="17">
        <v>2.39</v>
      </c>
      <c r="G112" s="17">
        <f t="shared" si="10"/>
        <v>30.17</v>
      </c>
    </row>
    <row r="113" spans="1:7" s="13" customFormat="1" ht="32.450000000000003" hidden="1" customHeight="1" x14ac:dyDescent="0.2">
      <c r="A113" s="72" t="s">
        <v>8</v>
      </c>
      <c r="B113" s="72" t="s">
        <v>9</v>
      </c>
      <c r="C113" s="72" t="s">
        <v>10</v>
      </c>
      <c r="D113" s="79" t="s">
        <v>11</v>
      </c>
      <c r="E113" s="79" t="s">
        <v>77</v>
      </c>
      <c r="F113" s="79" t="s">
        <v>77</v>
      </c>
      <c r="G113" s="79" t="s">
        <v>13</v>
      </c>
    </row>
    <row r="114" spans="1:7" s="13" customFormat="1" ht="31.9" hidden="1" customHeight="1" x14ac:dyDescent="0.2">
      <c r="A114" s="73"/>
      <c r="B114" s="73"/>
      <c r="C114" s="73"/>
      <c r="D114" s="80"/>
      <c r="E114" s="80"/>
      <c r="F114" s="80"/>
      <c r="G114" s="80"/>
    </row>
    <row r="115" spans="1:7" s="13" customFormat="1" ht="15.75" hidden="1" customHeight="1" x14ac:dyDescent="0.2">
      <c r="A115" s="12">
        <v>1</v>
      </c>
      <c r="B115" s="12">
        <v>2</v>
      </c>
      <c r="C115" s="12">
        <v>3</v>
      </c>
      <c r="D115" s="12">
        <v>4</v>
      </c>
      <c r="E115" s="12">
        <v>5</v>
      </c>
      <c r="F115" s="12">
        <v>5</v>
      </c>
      <c r="G115" s="12">
        <v>6</v>
      </c>
    </row>
    <row r="116" spans="1:7" s="13" customFormat="1" ht="19.5" customHeight="1" x14ac:dyDescent="0.2">
      <c r="A116" s="14">
        <f>A112+1</f>
        <v>45</v>
      </c>
      <c r="B116" s="20" t="s">
        <v>78</v>
      </c>
      <c r="C116" s="16" t="s">
        <v>21</v>
      </c>
      <c r="D116" s="17">
        <v>16.670000000000002</v>
      </c>
      <c r="E116" s="17">
        <v>1.83</v>
      </c>
      <c r="F116" s="17">
        <v>2.2000000000000002</v>
      </c>
      <c r="G116" s="17">
        <f t="shared" si="10"/>
        <v>18.87</v>
      </c>
    </row>
    <row r="117" spans="1:7" s="13" customFormat="1" ht="33" customHeight="1" x14ac:dyDescent="0.2">
      <c r="A117" s="14">
        <f>A116+1</f>
        <v>46</v>
      </c>
      <c r="B117" s="20" t="s">
        <v>79</v>
      </c>
      <c r="C117" s="16" t="s">
        <v>21</v>
      </c>
      <c r="D117" s="17">
        <v>22.22</v>
      </c>
      <c r="E117" s="17">
        <v>1.83</v>
      </c>
      <c r="F117" s="17">
        <v>2.2000000000000002</v>
      </c>
      <c r="G117" s="17">
        <f t="shared" si="10"/>
        <v>24.419999999999998</v>
      </c>
    </row>
    <row r="118" spans="1:7" s="13" customFormat="1" ht="26.25" customHeight="1" x14ac:dyDescent="0.2">
      <c r="A118" s="14">
        <f>A117+1</f>
        <v>47</v>
      </c>
      <c r="B118" s="20" t="s">
        <v>80</v>
      </c>
      <c r="C118" s="16" t="s">
        <v>21</v>
      </c>
      <c r="D118" s="17">
        <v>22.22</v>
      </c>
      <c r="E118" s="17">
        <v>2.17</v>
      </c>
      <c r="F118" s="17">
        <v>2.6</v>
      </c>
      <c r="G118" s="17">
        <f t="shared" si="10"/>
        <v>24.82</v>
      </c>
    </row>
    <row r="119" spans="1:7" s="13" customFormat="1" ht="69.75" customHeight="1" x14ac:dyDescent="0.2">
      <c r="A119" s="14">
        <f>A118+1</f>
        <v>48</v>
      </c>
      <c r="B119" s="20" t="s">
        <v>81</v>
      </c>
      <c r="C119" s="16" t="s">
        <v>21</v>
      </c>
      <c r="D119" s="17">
        <v>55.55</v>
      </c>
      <c r="E119" s="17">
        <v>1.99</v>
      </c>
      <c r="F119" s="17">
        <v>2.39</v>
      </c>
      <c r="G119" s="17">
        <f t="shared" si="10"/>
        <v>57.94</v>
      </c>
    </row>
    <row r="120" spans="1:7" s="18" customFormat="1" ht="32.25" customHeight="1" x14ac:dyDescent="0.2">
      <c r="A120" s="12"/>
      <c r="B120" s="47" t="s">
        <v>82</v>
      </c>
      <c r="C120" s="48"/>
      <c r="D120" s="48"/>
      <c r="E120" s="48"/>
      <c r="F120" s="48"/>
      <c r="G120" s="49"/>
    </row>
    <row r="121" spans="1:7" s="18" customFormat="1" ht="31.5" x14ac:dyDescent="0.2">
      <c r="A121" s="14">
        <f>A119+1</f>
        <v>49</v>
      </c>
      <c r="B121" s="20" t="s">
        <v>83</v>
      </c>
      <c r="C121" s="16" t="s">
        <v>21</v>
      </c>
      <c r="D121" s="17">
        <v>22.22</v>
      </c>
      <c r="E121" s="17">
        <v>1.83</v>
      </c>
      <c r="F121" s="17">
        <v>2.2000000000000002</v>
      </c>
      <c r="G121" s="17">
        <f>D121+F121</f>
        <v>24.419999999999998</v>
      </c>
    </row>
    <row r="122" spans="1:7" s="18" customFormat="1" ht="15.95" customHeight="1" x14ac:dyDescent="0.2">
      <c r="A122" s="14">
        <f>A121+1</f>
        <v>50</v>
      </c>
      <c r="B122" s="20" t="s">
        <v>84</v>
      </c>
      <c r="C122" s="16" t="s">
        <v>21</v>
      </c>
      <c r="D122" s="17">
        <v>11.11</v>
      </c>
      <c r="E122" s="17">
        <v>1.83</v>
      </c>
      <c r="F122" s="17">
        <v>2.2000000000000002</v>
      </c>
      <c r="G122" s="17">
        <f>D122+F122</f>
        <v>13.309999999999999</v>
      </c>
    </row>
    <row r="123" spans="1:7" s="18" customFormat="1" ht="31.5" x14ac:dyDescent="0.2">
      <c r="A123" s="14">
        <f>A122+1</f>
        <v>51</v>
      </c>
      <c r="B123" s="20" t="s">
        <v>85</v>
      </c>
      <c r="C123" s="16" t="s">
        <v>21</v>
      </c>
      <c r="D123" s="17">
        <v>27.78</v>
      </c>
      <c r="E123" s="17">
        <v>1.99</v>
      </c>
      <c r="F123" s="17">
        <v>2.39</v>
      </c>
      <c r="G123" s="17">
        <f>D123+F123</f>
        <v>30.17</v>
      </c>
    </row>
    <row r="124" spans="1:7" s="18" customFormat="1" ht="15.95" customHeight="1" x14ac:dyDescent="0.2">
      <c r="A124" s="14">
        <f>A123+1</f>
        <v>52</v>
      </c>
      <c r="B124" s="20" t="s">
        <v>86</v>
      </c>
      <c r="C124" s="16" t="s">
        <v>21</v>
      </c>
      <c r="D124" s="17">
        <v>11.11</v>
      </c>
      <c r="E124" s="17">
        <v>1.99</v>
      </c>
      <c r="F124" s="17">
        <v>2.39</v>
      </c>
      <c r="G124" s="17">
        <f>D124+F124</f>
        <v>13.5</v>
      </c>
    </row>
    <row r="125" spans="1:7" s="18" customFormat="1" ht="34.5" customHeight="1" x14ac:dyDescent="0.2">
      <c r="A125" s="47" t="s">
        <v>87</v>
      </c>
      <c r="B125" s="48"/>
      <c r="C125" s="48"/>
      <c r="D125" s="48"/>
      <c r="E125" s="48"/>
      <c r="F125" s="48"/>
      <c r="G125" s="49"/>
    </row>
    <row r="126" spans="1:7" s="18" customFormat="1" ht="15.95" customHeight="1" x14ac:dyDescent="0.2">
      <c r="A126" s="14">
        <f>A124+1</f>
        <v>53</v>
      </c>
      <c r="B126" s="20" t="s">
        <v>88</v>
      </c>
      <c r="C126" s="16" t="s">
        <v>21</v>
      </c>
      <c r="D126" s="17">
        <v>50</v>
      </c>
      <c r="E126" s="17">
        <v>1.9099999999999997</v>
      </c>
      <c r="F126" s="17">
        <v>2.2899999999999996</v>
      </c>
      <c r="G126" s="17">
        <f>D126+F126</f>
        <v>52.29</v>
      </c>
    </row>
    <row r="127" spans="1:7" s="18" customFormat="1" ht="78.75" x14ac:dyDescent="0.2">
      <c r="A127" s="14">
        <f>A126+1</f>
        <v>54</v>
      </c>
      <c r="B127" s="20" t="s">
        <v>89</v>
      </c>
      <c r="C127" s="16" t="s">
        <v>21</v>
      </c>
      <c r="D127" s="17">
        <v>33.33</v>
      </c>
      <c r="E127" s="17">
        <v>1.99</v>
      </c>
      <c r="F127" s="17">
        <v>2.39</v>
      </c>
      <c r="G127" s="17">
        <f>D127+F127</f>
        <v>35.72</v>
      </c>
    </row>
    <row r="128" spans="1:7" s="18" customFormat="1" ht="15.95" customHeight="1" x14ac:dyDescent="0.2">
      <c r="A128" s="14">
        <f>A127+1</f>
        <v>55</v>
      </c>
      <c r="B128" s="20" t="s">
        <v>90</v>
      </c>
      <c r="C128" s="16" t="s">
        <v>21</v>
      </c>
      <c r="D128" s="17">
        <v>22.22</v>
      </c>
      <c r="E128" s="17">
        <v>1.99</v>
      </c>
      <c r="F128" s="17">
        <v>2.39</v>
      </c>
      <c r="G128" s="17">
        <f>D128+F128</f>
        <v>24.61</v>
      </c>
    </row>
    <row r="129" spans="1:7" s="23" customFormat="1" ht="29.25" customHeight="1" x14ac:dyDescent="0.2">
      <c r="A129" s="22"/>
      <c r="B129" s="67" t="s">
        <v>91</v>
      </c>
      <c r="C129" s="68"/>
      <c r="D129" s="68"/>
      <c r="E129" s="68"/>
      <c r="F129" s="68"/>
      <c r="G129" s="68"/>
    </row>
    <row r="130" spans="1:7" s="23" customFormat="1" ht="31.5" x14ac:dyDescent="0.2">
      <c r="A130" s="14" t="s">
        <v>92</v>
      </c>
      <c r="B130" s="24" t="s">
        <v>93</v>
      </c>
      <c r="C130" s="25" t="s">
        <v>94</v>
      </c>
      <c r="D130" s="26">
        <v>16.21</v>
      </c>
      <c r="E130" s="27"/>
      <c r="F130" s="27"/>
      <c r="G130" s="28">
        <f t="shared" ref="G130:G138" si="11">F130+D130</f>
        <v>16.21</v>
      </c>
    </row>
    <row r="131" spans="1:7" s="23" customFormat="1" ht="47.25" x14ac:dyDescent="0.2">
      <c r="A131" s="14" t="s">
        <v>95</v>
      </c>
      <c r="B131" s="29" t="s">
        <v>96</v>
      </c>
      <c r="C131" s="30" t="s">
        <v>97</v>
      </c>
      <c r="D131" s="31"/>
      <c r="E131" s="31">
        <v>0.9</v>
      </c>
      <c r="F131" s="31">
        <v>1.08</v>
      </c>
      <c r="G131" s="31">
        <f t="shared" si="11"/>
        <v>1.08</v>
      </c>
    </row>
    <row r="132" spans="1:7" s="23" customFormat="1" ht="31.5" x14ac:dyDescent="0.2">
      <c r="A132" s="14" t="s">
        <v>98</v>
      </c>
      <c r="B132" s="24" t="s">
        <v>99</v>
      </c>
      <c r="C132" s="25" t="s">
        <v>100</v>
      </c>
      <c r="D132" s="26">
        <v>8.08</v>
      </c>
      <c r="E132" s="27"/>
      <c r="F132" s="27"/>
      <c r="G132" s="28">
        <f t="shared" si="11"/>
        <v>8.08</v>
      </c>
    </row>
    <row r="133" spans="1:7" s="23" customFormat="1" ht="31.5" x14ac:dyDescent="0.2">
      <c r="A133" s="14" t="s">
        <v>101</v>
      </c>
      <c r="B133" s="24" t="s">
        <v>102</v>
      </c>
      <c r="C133" s="25" t="s">
        <v>97</v>
      </c>
      <c r="D133" s="26">
        <v>3.24</v>
      </c>
      <c r="E133" s="28">
        <v>0.09</v>
      </c>
      <c r="F133" s="28">
        <v>0.11</v>
      </c>
      <c r="G133" s="28">
        <f t="shared" si="11"/>
        <v>3.35</v>
      </c>
    </row>
    <row r="134" spans="1:7" s="23" customFormat="1" ht="31.5" x14ac:dyDescent="0.2">
      <c r="A134" s="14" t="s">
        <v>103</v>
      </c>
      <c r="B134" s="24" t="s">
        <v>104</v>
      </c>
      <c r="C134" s="25" t="s">
        <v>97</v>
      </c>
      <c r="D134" s="26">
        <v>2.42</v>
      </c>
      <c r="E134" s="28">
        <v>0.09</v>
      </c>
      <c r="F134" s="28">
        <v>0.11</v>
      </c>
      <c r="G134" s="28">
        <f t="shared" si="11"/>
        <v>2.5299999999999998</v>
      </c>
    </row>
    <row r="135" spans="1:7" s="23" customFormat="1" ht="31.5" x14ac:dyDescent="0.2">
      <c r="A135" s="14" t="s">
        <v>105</v>
      </c>
      <c r="B135" s="32" t="s">
        <v>106</v>
      </c>
      <c r="C135" s="25" t="s">
        <v>97</v>
      </c>
      <c r="D135" s="26">
        <v>6.46</v>
      </c>
      <c r="E135" s="27"/>
      <c r="F135" s="27"/>
      <c r="G135" s="28">
        <f t="shared" si="11"/>
        <v>6.46</v>
      </c>
    </row>
    <row r="136" spans="1:7" s="23" customFormat="1" x14ac:dyDescent="0.2">
      <c r="A136" s="14" t="s">
        <v>107</v>
      </c>
      <c r="B136" s="24" t="s">
        <v>108</v>
      </c>
      <c r="C136" s="25" t="s">
        <v>97</v>
      </c>
      <c r="D136" s="26">
        <v>2.42</v>
      </c>
      <c r="E136" s="28">
        <v>0.37000000000000005</v>
      </c>
      <c r="F136" s="28">
        <v>0.44</v>
      </c>
      <c r="G136" s="28">
        <f t="shared" si="11"/>
        <v>2.86</v>
      </c>
    </row>
    <row r="137" spans="1:7" s="23" customFormat="1" ht="41.25" customHeight="1" x14ac:dyDescent="0.2">
      <c r="A137" s="14" t="s">
        <v>109</v>
      </c>
      <c r="B137" s="24" t="s">
        <v>110</v>
      </c>
      <c r="C137" s="25" t="s">
        <v>97</v>
      </c>
      <c r="D137" s="26">
        <v>4.8899999999999997</v>
      </c>
      <c r="E137" s="28">
        <v>6.9999999999999993E-2</v>
      </c>
      <c r="F137" s="28">
        <v>0.08</v>
      </c>
      <c r="G137" s="28">
        <f t="shared" si="11"/>
        <v>4.97</v>
      </c>
    </row>
    <row r="138" spans="1:7" s="23" customFormat="1" ht="31.5" x14ac:dyDescent="0.2">
      <c r="A138" s="14" t="s">
        <v>111</v>
      </c>
      <c r="B138" s="24" t="s">
        <v>112</v>
      </c>
      <c r="C138" s="25" t="s">
        <v>97</v>
      </c>
      <c r="D138" s="26">
        <v>3.24</v>
      </c>
      <c r="E138" s="28">
        <v>0.04</v>
      </c>
      <c r="F138" s="28">
        <v>0.05</v>
      </c>
      <c r="G138" s="28">
        <f t="shared" si="11"/>
        <v>3.29</v>
      </c>
    </row>
    <row r="139" spans="1:7" s="23" customFormat="1" ht="31.5" x14ac:dyDescent="0.2">
      <c r="A139" s="14" t="s">
        <v>113</v>
      </c>
      <c r="B139" s="24" t="s">
        <v>114</v>
      </c>
      <c r="C139" s="25" t="s">
        <v>97</v>
      </c>
      <c r="D139" s="26">
        <v>3.24</v>
      </c>
      <c r="E139" s="28">
        <v>0.43000000000000005</v>
      </c>
      <c r="F139" s="28">
        <v>0.52</v>
      </c>
      <c r="G139" s="28">
        <f>D139+F139</f>
        <v>3.7600000000000002</v>
      </c>
    </row>
    <row r="140" spans="1:7" s="23" customFormat="1" ht="30" customHeight="1" x14ac:dyDescent="0.2">
      <c r="A140" s="14" t="s">
        <v>115</v>
      </c>
      <c r="B140" s="24" t="s">
        <v>116</v>
      </c>
      <c r="C140" s="25" t="s">
        <v>97</v>
      </c>
      <c r="D140" s="26">
        <v>8.08</v>
      </c>
      <c r="E140" s="28">
        <v>1.88</v>
      </c>
      <c r="F140" s="28">
        <v>2.2599999999999998</v>
      </c>
      <c r="G140" s="28">
        <f>F140+D140</f>
        <v>10.34</v>
      </c>
    </row>
    <row r="141" spans="1:7" s="23" customFormat="1" ht="30" customHeight="1" x14ac:dyDescent="0.2">
      <c r="A141" s="14" t="s">
        <v>117</v>
      </c>
      <c r="B141" s="24" t="s">
        <v>118</v>
      </c>
      <c r="C141" s="25" t="s">
        <v>97</v>
      </c>
      <c r="D141" s="26">
        <v>12.14</v>
      </c>
      <c r="E141" s="28">
        <v>2.88</v>
      </c>
      <c r="F141" s="28">
        <v>3.46</v>
      </c>
      <c r="G141" s="28">
        <f>F141+D141</f>
        <v>15.600000000000001</v>
      </c>
    </row>
    <row r="142" spans="1:7" s="23" customFormat="1" ht="30" customHeight="1" x14ac:dyDescent="0.2">
      <c r="A142" s="14" t="s">
        <v>119</v>
      </c>
      <c r="B142" s="24" t="s">
        <v>120</v>
      </c>
      <c r="C142" s="25" t="s">
        <v>97</v>
      </c>
      <c r="D142" s="26">
        <v>4.0599999999999996</v>
      </c>
      <c r="E142" s="28">
        <v>0.03</v>
      </c>
      <c r="F142" s="28">
        <v>0.04</v>
      </c>
      <c r="G142" s="28">
        <f>F142+D142</f>
        <v>4.0999999999999996</v>
      </c>
    </row>
    <row r="143" spans="1:7" s="23" customFormat="1" ht="30" customHeight="1" x14ac:dyDescent="0.2">
      <c r="A143" s="14" t="s">
        <v>121</v>
      </c>
      <c r="B143" s="24" t="s">
        <v>122</v>
      </c>
      <c r="C143" s="25" t="s">
        <v>97</v>
      </c>
      <c r="D143" s="26">
        <v>9.6999999999999993</v>
      </c>
      <c r="E143" s="28">
        <v>3.92</v>
      </c>
      <c r="F143" s="28">
        <v>4.7</v>
      </c>
      <c r="G143" s="28">
        <f>F143+D143</f>
        <v>14.399999999999999</v>
      </c>
    </row>
    <row r="144" spans="1:7" s="23" customFormat="1" ht="30" customHeight="1" x14ac:dyDescent="0.2">
      <c r="A144" s="14" t="s">
        <v>123</v>
      </c>
      <c r="B144" s="24" t="s">
        <v>124</v>
      </c>
      <c r="C144" s="25" t="s">
        <v>97</v>
      </c>
      <c r="D144" s="26">
        <v>4.8899999999999997</v>
      </c>
      <c r="E144" s="28">
        <v>3</v>
      </c>
      <c r="F144" s="28">
        <v>3.6</v>
      </c>
      <c r="G144" s="28">
        <f>F144+D144</f>
        <v>8.49</v>
      </c>
    </row>
    <row r="145" spans="1:7" s="23" customFormat="1" ht="30" customHeight="1" x14ac:dyDescent="0.2">
      <c r="A145" s="14" t="s">
        <v>125</v>
      </c>
      <c r="B145" s="24" t="s">
        <v>126</v>
      </c>
      <c r="C145" s="25" t="s">
        <v>97</v>
      </c>
      <c r="D145" s="26">
        <v>2.42</v>
      </c>
      <c r="E145" s="28">
        <v>0.28024242424242418</v>
      </c>
      <c r="F145" s="28">
        <v>0.34</v>
      </c>
      <c r="G145" s="28">
        <f>D145+F145</f>
        <v>2.76</v>
      </c>
    </row>
    <row r="146" spans="1:7" s="23" customFormat="1" ht="26.25" customHeight="1" x14ac:dyDescent="0.2">
      <c r="A146" s="14"/>
      <c r="B146" s="67" t="s">
        <v>127</v>
      </c>
      <c r="C146" s="68"/>
      <c r="D146" s="68"/>
      <c r="E146" s="68"/>
      <c r="F146" s="68"/>
      <c r="G146" s="68"/>
    </row>
    <row r="147" spans="1:7" s="23" customFormat="1" ht="46.5" customHeight="1" x14ac:dyDescent="0.2">
      <c r="A147" s="14" t="s">
        <v>128</v>
      </c>
      <c r="B147" s="64" t="s">
        <v>129</v>
      </c>
      <c r="C147" s="65"/>
      <c r="D147" s="65"/>
      <c r="E147" s="65"/>
      <c r="F147" s="65"/>
      <c r="G147" s="66"/>
    </row>
    <row r="148" spans="1:7" s="23" customFormat="1" ht="31.5" x14ac:dyDescent="0.2">
      <c r="A148" s="14" t="s">
        <v>130</v>
      </c>
      <c r="B148" s="24" t="s">
        <v>131</v>
      </c>
      <c r="C148" s="25" t="s">
        <v>97</v>
      </c>
      <c r="D148" s="26">
        <v>6.46</v>
      </c>
      <c r="E148" s="28">
        <v>2.7699999999999996</v>
      </c>
      <c r="F148" s="28">
        <v>3.32</v>
      </c>
      <c r="G148" s="28">
        <f t="shared" ref="G148:G156" si="12">D148+F148</f>
        <v>9.7799999999999994</v>
      </c>
    </row>
    <row r="149" spans="1:7" s="23" customFormat="1" ht="31.5" x14ac:dyDescent="0.2">
      <c r="A149" s="14" t="s">
        <v>132</v>
      </c>
      <c r="B149" s="24" t="s">
        <v>133</v>
      </c>
      <c r="C149" s="25" t="s">
        <v>97</v>
      </c>
      <c r="D149" s="26">
        <v>9.6999999999999993</v>
      </c>
      <c r="E149" s="28">
        <v>3.55</v>
      </c>
      <c r="F149" s="28">
        <v>4.26</v>
      </c>
      <c r="G149" s="28">
        <f t="shared" si="12"/>
        <v>13.959999999999999</v>
      </c>
    </row>
    <row r="150" spans="1:7" s="23" customFormat="1" ht="31.5" x14ac:dyDescent="0.2">
      <c r="A150" s="14" t="s">
        <v>134</v>
      </c>
      <c r="B150" s="24" t="s">
        <v>135</v>
      </c>
      <c r="C150" s="25" t="s">
        <v>97</v>
      </c>
      <c r="D150" s="26">
        <v>14.59</v>
      </c>
      <c r="E150" s="28">
        <v>4.2699999999999996</v>
      </c>
      <c r="F150" s="28">
        <v>5.12</v>
      </c>
      <c r="G150" s="28">
        <f t="shared" si="12"/>
        <v>19.71</v>
      </c>
    </row>
    <row r="151" spans="1:7" s="23" customFormat="1" ht="31.5" x14ac:dyDescent="0.2">
      <c r="A151" s="14" t="s">
        <v>136</v>
      </c>
      <c r="B151" s="24" t="s">
        <v>137</v>
      </c>
      <c r="C151" s="25" t="s">
        <v>97</v>
      </c>
      <c r="D151" s="26">
        <v>18.649999999999999</v>
      </c>
      <c r="E151" s="28">
        <v>6.41</v>
      </c>
      <c r="F151" s="28">
        <v>7.69</v>
      </c>
      <c r="G151" s="28">
        <f t="shared" si="12"/>
        <v>26.34</v>
      </c>
    </row>
    <row r="152" spans="1:7" s="23" customFormat="1" ht="47.25" x14ac:dyDescent="0.2">
      <c r="A152" s="14" t="s">
        <v>138</v>
      </c>
      <c r="B152" s="33" t="s">
        <v>139</v>
      </c>
      <c r="C152" s="25" t="s">
        <v>140</v>
      </c>
      <c r="D152" s="31">
        <v>8.08</v>
      </c>
      <c r="E152" s="17">
        <v>11.28</v>
      </c>
      <c r="F152" s="17">
        <v>13.54</v>
      </c>
      <c r="G152" s="28">
        <f t="shared" si="12"/>
        <v>21.619999999999997</v>
      </c>
    </row>
    <row r="153" spans="1:7" s="23" customFormat="1" ht="31.5" x14ac:dyDescent="0.2">
      <c r="A153" s="14" t="s">
        <v>244</v>
      </c>
      <c r="B153" s="34" t="s">
        <v>141</v>
      </c>
      <c r="C153" s="25" t="s">
        <v>142</v>
      </c>
      <c r="D153" s="26">
        <v>6.46</v>
      </c>
      <c r="E153" s="17">
        <v>5.86</v>
      </c>
      <c r="F153" s="17">
        <v>7.03</v>
      </c>
      <c r="G153" s="28">
        <f t="shared" si="12"/>
        <v>13.49</v>
      </c>
    </row>
    <row r="154" spans="1:7" s="23" customFormat="1" ht="31.5" x14ac:dyDescent="0.2">
      <c r="A154" s="14" t="s">
        <v>245</v>
      </c>
      <c r="B154" s="34" t="s">
        <v>141</v>
      </c>
      <c r="C154" s="25" t="s">
        <v>143</v>
      </c>
      <c r="D154" s="26">
        <v>6.46</v>
      </c>
      <c r="E154" s="17">
        <v>3.2</v>
      </c>
      <c r="F154" s="17">
        <v>3.8400000000000003</v>
      </c>
      <c r="G154" s="28">
        <f t="shared" si="12"/>
        <v>10.3</v>
      </c>
    </row>
    <row r="155" spans="1:7" s="23" customFormat="1" ht="31.5" x14ac:dyDescent="0.2">
      <c r="A155" s="14" t="s">
        <v>246</v>
      </c>
      <c r="B155" s="34" t="s">
        <v>141</v>
      </c>
      <c r="C155" s="25" t="s">
        <v>140</v>
      </c>
      <c r="D155" s="26">
        <v>6.46</v>
      </c>
      <c r="E155" s="17">
        <v>2.0499999999999998</v>
      </c>
      <c r="F155" s="17">
        <v>2.46</v>
      </c>
      <c r="G155" s="28">
        <f t="shared" si="12"/>
        <v>8.92</v>
      </c>
    </row>
    <row r="156" spans="1:7" s="23" customFormat="1" ht="31.5" x14ac:dyDescent="0.2">
      <c r="A156" s="14" t="s">
        <v>247</v>
      </c>
      <c r="B156" s="34" t="s">
        <v>144</v>
      </c>
      <c r="C156" s="25" t="s">
        <v>145</v>
      </c>
      <c r="D156" s="26">
        <v>6.46</v>
      </c>
      <c r="E156" s="17">
        <v>0.61</v>
      </c>
      <c r="F156" s="17">
        <v>0.73</v>
      </c>
      <c r="G156" s="28">
        <f t="shared" si="12"/>
        <v>7.1899999999999995</v>
      </c>
    </row>
    <row r="157" spans="1:7" s="23" customFormat="1" ht="25.5" customHeight="1" x14ac:dyDescent="0.2">
      <c r="A157" s="69" t="s">
        <v>146</v>
      </c>
      <c r="B157" s="70"/>
      <c r="C157" s="70"/>
      <c r="D157" s="70"/>
      <c r="E157" s="70"/>
      <c r="F157" s="70"/>
      <c r="G157" s="71"/>
    </row>
    <row r="158" spans="1:7" s="23" customFormat="1" ht="31.5" x14ac:dyDescent="0.2">
      <c r="A158" s="35" t="s">
        <v>248</v>
      </c>
      <c r="B158" s="24" t="s">
        <v>147</v>
      </c>
      <c r="C158" s="25" t="s">
        <v>97</v>
      </c>
      <c r="D158" s="26">
        <v>9.6999999999999993</v>
      </c>
      <c r="E158" s="28">
        <v>12.81</v>
      </c>
      <c r="F158" s="28">
        <v>15.37</v>
      </c>
      <c r="G158" s="28">
        <f t="shared" ref="G158:G172" si="13">D158+F158</f>
        <v>25.07</v>
      </c>
    </row>
    <row r="159" spans="1:7" s="23" customFormat="1" ht="31.5" x14ac:dyDescent="0.2">
      <c r="A159" s="35" t="s">
        <v>249</v>
      </c>
      <c r="B159" s="24" t="s">
        <v>148</v>
      </c>
      <c r="C159" s="25" t="s">
        <v>97</v>
      </c>
      <c r="D159" s="26">
        <v>14.59</v>
      </c>
      <c r="E159" s="28">
        <v>12.81</v>
      </c>
      <c r="F159" s="28">
        <v>15.37</v>
      </c>
      <c r="G159" s="28">
        <f t="shared" si="13"/>
        <v>29.96</v>
      </c>
    </row>
    <row r="160" spans="1:7" s="23" customFormat="1" ht="30" customHeight="1" x14ac:dyDescent="0.2">
      <c r="A160" s="35" t="s">
        <v>250</v>
      </c>
      <c r="B160" s="24" t="s">
        <v>149</v>
      </c>
      <c r="C160" s="25" t="s">
        <v>97</v>
      </c>
      <c r="D160" s="26">
        <v>3.24</v>
      </c>
      <c r="E160" s="28">
        <v>0.64</v>
      </c>
      <c r="F160" s="28">
        <v>0.77</v>
      </c>
      <c r="G160" s="28">
        <f t="shared" si="13"/>
        <v>4.01</v>
      </c>
    </row>
    <row r="161" spans="1:7" s="23" customFormat="1" ht="31.5" x14ac:dyDescent="0.2">
      <c r="A161" s="35" t="s">
        <v>251</v>
      </c>
      <c r="B161" s="36" t="s">
        <v>150</v>
      </c>
      <c r="C161" s="25" t="s">
        <v>97</v>
      </c>
      <c r="D161" s="26">
        <v>8.08</v>
      </c>
      <c r="E161" s="28">
        <v>3.4399999999999995</v>
      </c>
      <c r="F161" s="28">
        <v>4.13</v>
      </c>
      <c r="G161" s="28">
        <f t="shared" si="13"/>
        <v>12.21</v>
      </c>
    </row>
    <row r="162" spans="1:7" s="23" customFormat="1" ht="46.5" customHeight="1" x14ac:dyDescent="0.2">
      <c r="A162" s="35" t="s">
        <v>252</v>
      </c>
      <c r="B162" s="36" t="s">
        <v>151</v>
      </c>
      <c r="C162" s="25" t="s">
        <v>97</v>
      </c>
      <c r="D162" s="26">
        <v>17.78</v>
      </c>
      <c r="E162" s="28">
        <v>5.53</v>
      </c>
      <c r="F162" s="28">
        <v>6.64</v>
      </c>
      <c r="G162" s="28">
        <f t="shared" si="13"/>
        <v>24.42</v>
      </c>
    </row>
    <row r="163" spans="1:7" s="23" customFormat="1" ht="30" customHeight="1" x14ac:dyDescent="0.2">
      <c r="A163" s="35" t="s">
        <v>253</v>
      </c>
      <c r="B163" s="24" t="s">
        <v>152</v>
      </c>
      <c r="C163" s="25" t="s">
        <v>97</v>
      </c>
      <c r="D163" s="26">
        <v>2.42</v>
      </c>
      <c r="E163" s="28">
        <v>0.01</v>
      </c>
      <c r="F163" s="28">
        <v>0.01</v>
      </c>
      <c r="G163" s="28">
        <f t="shared" si="13"/>
        <v>2.4299999999999997</v>
      </c>
    </row>
    <row r="164" spans="1:7" s="23" customFormat="1" ht="30" customHeight="1" x14ac:dyDescent="0.2">
      <c r="A164" s="35" t="s">
        <v>254</v>
      </c>
      <c r="B164" s="24" t="s">
        <v>153</v>
      </c>
      <c r="C164" s="25" t="s">
        <v>97</v>
      </c>
      <c r="D164" s="26">
        <v>4.0599999999999996</v>
      </c>
      <c r="E164" s="28">
        <v>0.09</v>
      </c>
      <c r="F164" s="28">
        <v>0.11</v>
      </c>
      <c r="G164" s="28">
        <f t="shared" si="13"/>
        <v>4.17</v>
      </c>
    </row>
    <row r="165" spans="1:7" s="23" customFormat="1" ht="30" customHeight="1" x14ac:dyDescent="0.2">
      <c r="A165" s="35" t="s">
        <v>255</v>
      </c>
      <c r="B165" s="24" t="s">
        <v>154</v>
      </c>
      <c r="C165" s="25" t="s">
        <v>97</v>
      </c>
      <c r="D165" s="26">
        <v>4.0599999999999996</v>
      </c>
      <c r="E165" s="28">
        <v>0.19</v>
      </c>
      <c r="F165" s="28">
        <v>0.23</v>
      </c>
      <c r="G165" s="28">
        <f t="shared" si="13"/>
        <v>4.29</v>
      </c>
    </row>
    <row r="166" spans="1:7" s="23" customFormat="1" ht="31.5" x14ac:dyDescent="0.2">
      <c r="A166" s="35" t="s">
        <v>256</v>
      </c>
      <c r="B166" s="24" t="s">
        <v>155</v>
      </c>
      <c r="C166" s="25" t="s">
        <v>97</v>
      </c>
      <c r="D166" s="26">
        <v>16.21</v>
      </c>
      <c r="E166" s="28">
        <v>4.4300000000000006</v>
      </c>
      <c r="F166" s="28">
        <v>5.32</v>
      </c>
      <c r="G166" s="28">
        <f t="shared" si="13"/>
        <v>21.53</v>
      </c>
    </row>
    <row r="167" spans="1:7" s="23" customFormat="1" ht="28.5" customHeight="1" x14ac:dyDescent="0.2">
      <c r="A167" s="35" t="s">
        <v>257</v>
      </c>
      <c r="B167" s="36" t="s">
        <v>156</v>
      </c>
      <c r="C167" s="25" t="s">
        <v>97</v>
      </c>
      <c r="D167" s="26">
        <v>4.0599999999999996</v>
      </c>
      <c r="E167" s="28">
        <v>0.01</v>
      </c>
      <c r="F167" s="28">
        <v>0.01</v>
      </c>
      <c r="G167" s="28">
        <f t="shared" si="13"/>
        <v>4.0699999999999994</v>
      </c>
    </row>
    <row r="168" spans="1:7" s="23" customFormat="1" ht="47.25" x14ac:dyDescent="0.2">
      <c r="A168" s="35" t="s">
        <v>258</v>
      </c>
      <c r="B168" s="24" t="s">
        <v>157</v>
      </c>
      <c r="C168" s="25" t="s">
        <v>97</v>
      </c>
      <c r="D168" s="26">
        <v>6.46</v>
      </c>
      <c r="E168" s="28">
        <v>0.03</v>
      </c>
      <c r="F168" s="28">
        <v>0.04</v>
      </c>
      <c r="G168" s="28">
        <f t="shared" si="13"/>
        <v>6.5</v>
      </c>
    </row>
    <row r="169" spans="1:7" s="23" customFormat="1" ht="30" customHeight="1" x14ac:dyDescent="0.2">
      <c r="A169" s="35" t="s">
        <v>259</v>
      </c>
      <c r="B169" s="24" t="s">
        <v>158</v>
      </c>
      <c r="C169" s="25" t="s">
        <v>97</v>
      </c>
      <c r="D169" s="26">
        <v>6.46</v>
      </c>
      <c r="E169" s="28">
        <v>3.0999999999999996</v>
      </c>
      <c r="F169" s="28">
        <v>3.72</v>
      </c>
      <c r="G169" s="28">
        <f t="shared" si="13"/>
        <v>10.18</v>
      </c>
    </row>
    <row r="170" spans="1:7" s="23" customFormat="1" ht="30" customHeight="1" x14ac:dyDescent="0.2">
      <c r="A170" s="35" t="s">
        <v>260</v>
      </c>
      <c r="B170" s="24" t="s">
        <v>159</v>
      </c>
      <c r="C170" s="25" t="s">
        <v>97</v>
      </c>
      <c r="D170" s="26">
        <v>20.27</v>
      </c>
      <c r="E170" s="28">
        <v>4.49</v>
      </c>
      <c r="F170" s="28">
        <v>5.39</v>
      </c>
      <c r="G170" s="28">
        <f t="shared" si="13"/>
        <v>25.66</v>
      </c>
    </row>
    <row r="171" spans="1:7" s="23" customFormat="1" ht="37.5" customHeight="1" x14ac:dyDescent="0.2">
      <c r="A171" s="35" t="s">
        <v>261</v>
      </c>
      <c r="B171" s="24" t="s">
        <v>160</v>
      </c>
      <c r="C171" s="25" t="s">
        <v>97</v>
      </c>
      <c r="D171" s="26">
        <v>24.3</v>
      </c>
      <c r="E171" s="28">
        <v>7.91</v>
      </c>
      <c r="F171" s="28">
        <v>9.49</v>
      </c>
      <c r="G171" s="28">
        <f t="shared" si="13"/>
        <v>33.79</v>
      </c>
    </row>
    <row r="172" spans="1:7" s="23" customFormat="1" ht="31.5" x14ac:dyDescent="0.2">
      <c r="A172" s="35" t="s">
        <v>262</v>
      </c>
      <c r="B172" s="36" t="s">
        <v>161</v>
      </c>
      <c r="C172" s="25" t="s">
        <v>97</v>
      </c>
      <c r="D172" s="26">
        <v>14.59</v>
      </c>
      <c r="E172" s="28">
        <v>2.92</v>
      </c>
      <c r="F172" s="28">
        <v>3.5</v>
      </c>
      <c r="G172" s="28">
        <f t="shared" si="13"/>
        <v>18.09</v>
      </c>
    </row>
    <row r="173" spans="1:7" s="23" customFormat="1" ht="40.5" customHeight="1" x14ac:dyDescent="0.2">
      <c r="A173" s="64" t="s">
        <v>162</v>
      </c>
      <c r="B173" s="65"/>
      <c r="C173" s="65"/>
      <c r="D173" s="65"/>
      <c r="E173" s="65"/>
      <c r="F173" s="65"/>
      <c r="G173" s="65"/>
    </row>
    <row r="174" spans="1:7" s="23" customFormat="1" ht="31.5" x14ac:dyDescent="0.2">
      <c r="A174" s="35" t="s">
        <v>263</v>
      </c>
      <c r="B174" s="37" t="s">
        <v>163</v>
      </c>
      <c r="C174" s="25" t="s">
        <v>164</v>
      </c>
      <c r="D174" s="26">
        <v>16.21</v>
      </c>
      <c r="E174" s="28">
        <v>5.43</v>
      </c>
      <c r="F174" s="28">
        <v>6.52</v>
      </c>
      <c r="G174" s="28">
        <f t="shared" ref="G174:G193" si="14">D174+F174</f>
        <v>22.73</v>
      </c>
    </row>
    <row r="175" spans="1:7" s="23" customFormat="1" ht="21" x14ac:dyDescent="0.2">
      <c r="A175" s="35" t="s">
        <v>264</v>
      </c>
      <c r="B175" s="37" t="s">
        <v>165</v>
      </c>
      <c r="C175" s="25" t="s">
        <v>164</v>
      </c>
      <c r="D175" s="26">
        <v>20.27</v>
      </c>
      <c r="E175" s="28">
        <v>8.15</v>
      </c>
      <c r="F175" s="28">
        <v>9.7799999999999994</v>
      </c>
      <c r="G175" s="28">
        <f t="shared" si="14"/>
        <v>30.049999999999997</v>
      </c>
    </row>
    <row r="176" spans="1:7" s="23" customFormat="1" ht="21" x14ac:dyDescent="0.2">
      <c r="A176" s="35" t="s">
        <v>265</v>
      </c>
      <c r="B176" s="37" t="s">
        <v>166</v>
      </c>
      <c r="C176" s="25" t="s">
        <v>164</v>
      </c>
      <c r="D176" s="26">
        <v>24.3</v>
      </c>
      <c r="E176" s="28">
        <v>10.87</v>
      </c>
      <c r="F176" s="28">
        <v>13.04</v>
      </c>
      <c r="G176" s="28">
        <f t="shared" si="14"/>
        <v>37.340000000000003</v>
      </c>
    </row>
    <row r="177" spans="1:7" s="23" customFormat="1" ht="21" x14ac:dyDescent="0.2">
      <c r="A177" s="35" t="s">
        <v>266</v>
      </c>
      <c r="B177" s="37" t="s">
        <v>167</v>
      </c>
      <c r="C177" s="25" t="s">
        <v>164</v>
      </c>
      <c r="D177" s="26">
        <v>28.35</v>
      </c>
      <c r="E177" s="28">
        <v>13.58</v>
      </c>
      <c r="F177" s="28">
        <v>16.3</v>
      </c>
      <c r="G177" s="28">
        <f t="shared" si="14"/>
        <v>44.650000000000006</v>
      </c>
    </row>
    <row r="178" spans="1:7" s="23" customFormat="1" ht="31.5" x14ac:dyDescent="0.2">
      <c r="A178" s="35" t="s">
        <v>267</v>
      </c>
      <c r="B178" s="37" t="s">
        <v>163</v>
      </c>
      <c r="C178" s="25" t="s">
        <v>168</v>
      </c>
      <c r="D178" s="26">
        <f>D174</f>
        <v>16.21</v>
      </c>
      <c r="E178" s="28">
        <v>4.5</v>
      </c>
      <c r="F178" s="28">
        <v>5.4</v>
      </c>
      <c r="G178" s="28">
        <f t="shared" si="14"/>
        <v>21.61</v>
      </c>
    </row>
    <row r="179" spans="1:7" s="23" customFormat="1" ht="21" x14ac:dyDescent="0.2">
      <c r="A179" s="35" t="s">
        <v>268</v>
      </c>
      <c r="B179" s="37" t="s">
        <v>165</v>
      </c>
      <c r="C179" s="25" t="s">
        <v>168</v>
      </c>
      <c r="D179" s="26">
        <f t="shared" ref="D179:D193" si="15">D175</f>
        <v>20.27</v>
      </c>
      <c r="E179" s="28">
        <v>6.76</v>
      </c>
      <c r="F179" s="28">
        <v>8.11</v>
      </c>
      <c r="G179" s="28">
        <f t="shared" si="14"/>
        <v>28.38</v>
      </c>
    </row>
    <row r="180" spans="1:7" s="23" customFormat="1" ht="21" x14ac:dyDescent="0.2">
      <c r="A180" s="35" t="s">
        <v>269</v>
      </c>
      <c r="B180" s="37" t="s">
        <v>166</v>
      </c>
      <c r="C180" s="25" t="s">
        <v>168</v>
      </c>
      <c r="D180" s="26">
        <f t="shared" si="15"/>
        <v>24.3</v>
      </c>
      <c r="E180" s="28">
        <v>9.01</v>
      </c>
      <c r="F180" s="28">
        <v>10.81</v>
      </c>
      <c r="G180" s="28">
        <f t="shared" si="14"/>
        <v>35.11</v>
      </c>
    </row>
    <row r="181" spans="1:7" s="23" customFormat="1" ht="21" x14ac:dyDescent="0.2">
      <c r="A181" s="35" t="s">
        <v>270</v>
      </c>
      <c r="B181" s="37" t="s">
        <v>167</v>
      </c>
      <c r="C181" s="25" t="s">
        <v>168</v>
      </c>
      <c r="D181" s="26">
        <f t="shared" si="15"/>
        <v>28.35</v>
      </c>
      <c r="E181" s="28">
        <v>11.26</v>
      </c>
      <c r="F181" s="28">
        <v>13.51</v>
      </c>
      <c r="G181" s="28">
        <f t="shared" si="14"/>
        <v>41.86</v>
      </c>
    </row>
    <row r="182" spans="1:7" s="23" customFormat="1" ht="31.5" x14ac:dyDescent="0.2">
      <c r="A182" s="35" t="s">
        <v>271</v>
      </c>
      <c r="B182" s="37" t="s">
        <v>163</v>
      </c>
      <c r="C182" s="25" t="s">
        <v>140</v>
      </c>
      <c r="D182" s="26">
        <f t="shared" si="15"/>
        <v>16.21</v>
      </c>
      <c r="E182" s="28">
        <v>7.52</v>
      </c>
      <c r="F182" s="28">
        <v>9.02</v>
      </c>
      <c r="G182" s="28">
        <f t="shared" si="14"/>
        <v>25.23</v>
      </c>
    </row>
    <row r="183" spans="1:7" s="23" customFormat="1" ht="21" x14ac:dyDescent="0.2">
      <c r="A183" s="35" t="s">
        <v>272</v>
      </c>
      <c r="B183" s="37" t="s">
        <v>165</v>
      </c>
      <c r="C183" s="25" t="s">
        <v>140</v>
      </c>
      <c r="D183" s="26">
        <f t="shared" si="15"/>
        <v>20.27</v>
      </c>
      <c r="E183" s="28">
        <v>11.28</v>
      </c>
      <c r="F183" s="28">
        <v>13.54</v>
      </c>
      <c r="G183" s="28">
        <f t="shared" si="14"/>
        <v>33.81</v>
      </c>
    </row>
    <row r="184" spans="1:7" s="23" customFormat="1" ht="21" x14ac:dyDescent="0.2">
      <c r="A184" s="35" t="s">
        <v>273</v>
      </c>
      <c r="B184" s="37" t="s">
        <v>166</v>
      </c>
      <c r="C184" s="25" t="s">
        <v>140</v>
      </c>
      <c r="D184" s="26">
        <f t="shared" si="15"/>
        <v>24.3</v>
      </c>
      <c r="E184" s="28">
        <v>15.03</v>
      </c>
      <c r="F184" s="28">
        <v>18.04</v>
      </c>
      <c r="G184" s="28">
        <f t="shared" si="14"/>
        <v>42.34</v>
      </c>
    </row>
    <row r="185" spans="1:7" s="23" customFormat="1" ht="21" x14ac:dyDescent="0.2">
      <c r="A185" s="35" t="s">
        <v>274</v>
      </c>
      <c r="B185" s="37" t="s">
        <v>167</v>
      </c>
      <c r="C185" s="25" t="s">
        <v>140</v>
      </c>
      <c r="D185" s="26">
        <f t="shared" si="15"/>
        <v>28.35</v>
      </c>
      <c r="E185" s="28">
        <v>18.79</v>
      </c>
      <c r="F185" s="28">
        <v>22.55</v>
      </c>
      <c r="G185" s="28">
        <f t="shared" si="14"/>
        <v>50.900000000000006</v>
      </c>
    </row>
    <row r="186" spans="1:7" s="23" customFormat="1" ht="31.5" x14ac:dyDescent="0.2">
      <c r="A186" s="35" t="s">
        <v>275</v>
      </c>
      <c r="B186" s="37" t="s">
        <v>163</v>
      </c>
      <c r="C186" s="25" t="s">
        <v>169</v>
      </c>
      <c r="D186" s="26">
        <f t="shared" si="15"/>
        <v>16.21</v>
      </c>
      <c r="E186" s="28">
        <v>4.68</v>
      </c>
      <c r="F186" s="28">
        <v>5.6199999999999992</v>
      </c>
      <c r="G186" s="28">
        <f t="shared" si="14"/>
        <v>21.83</v>
      </c>
    </row>
    <row r="187" spans="1:7" s="23" customFormat="1" ht="21" x14ac:dyDescent="0.2">
      <c r="A187" s="35" t="s">
        <v>276</v>
      </c>
      <c r="B187" s="37" t="s">
        <v>165</v>
      </c>
      <c r="C187" s="25" t="s">
        <v>169</v>
      </c>
      <c r="D187" s="26">
        <f t="shared" si="15"/>
        <v>20.27</v>
      </c>
      <c r="E187" s="28">
        <v>7.02</v>
      </c>
      <c r="F187" s="28">
        <v>7.72</v>
      </c>
      <c r="G187" s="28">
        <f t="shared" si="14"/>
        <v>27.99</v>
      </c>
    </row>
    <row r="188" spans="1:7" s="23" customFormat="1" ht="21" x14ac:dyDescent="0.2">
      <c r="A188" s="35" t="s">
        <v>277</v>
      </c>
      <c r="B188" s="37" t="s">
        <v>166</v>
      </c>
      <c r="C188" s="25" t="s">
        <v>170</v>
      </c>
      <c r="D188" s="26">
        <f t="shared" si="15"/>
        <v>24.3</v>
      </c>
      <c r="E188" s="28">
        <v>9.36</v>
      </c>
      <c r="F188" s="28">
        <v>11.23</v>
      </c>
      <c r="G188" s="28">
        <f t="shared" si="14"/>
        <v>35.53</v>
      </c>
    </row>
    <row r="189" spans="1:7" s="23" customFormat="1" ht="21" x14ac:dyDescent="0.2">
      <c r="A189" s="35" t="s">
        <v>278</v>
      </c>
      <c r="B189" s="37" t="s">
        <v>167</v>
      </c>
      <c r="C189" s="25" t="s">
        <v>170</v>
      </c>
      <c r="D189" s="26">
        <f t="shared" si="15"/>
        <v>28.35</v>
      </c>
      <c r="E189" s="28">
        <v>11.7</v>
      </c>
      <c r="F189" s="28">
        <v>14.04</v>
      </c>
      <c r="G189" s="28">
        <f t="shared" si="14"/>
        <v>42.39</v>
      </c>
    </row>
    <row r="190" spans="1:7" s="23" customFormat="1" ht="31.5" x14ac:dyDescent="0.2">
      <c r="A190" s="35" t="s">
        <v>279</v>
      </c>
      <c r="B190" s="37" t="s">
        <v>163</v>
      </c>
      <c r="C190" s="25" t="s">
        <v>171</v>
      </c>
      <c r="D190" s="26">
        <f t="shared" si="15"/>
        <v>16.21</v>
      </c>
      <c r="E190" s="28">
        <v>1.38</v>
      </c>
      <c r="F190" s="28">
        <v>1.66</v>
      </c>
      <c r="G190" s="28">
        <f t="shared" si="14"/>
        <v>17.87</v>
      </c>
    </row>
    <row r="191" spans="1:7" s="23" customFormat="1" ht="21" x14ac:dyDescent="0.2">
      <c r="A191" s="35" t="s">
        <v>280</v>
      </c>
      <c r="B191" s="37" t="s">
        <v>165</v>
      </c>
      <c r="C191" s="25" t="s">
        <v>171</v>
      </c>
      <c r="D191" s="26">
        <f t="shared" si="15"/>
        <v>20.27</v>
      </c>
      <c r="E191" s="28">
        <v>2.06</v>
      </c>
      <c r="F191" s="28">
        <v>2.4700000000000002</v>
      </c>
      <c r="G191" s="28">
        <f t="shared" si="14"/>
        <v>22.74</v>
      </c>
    </row>
    <row r="192" spans="1:7" s="23" customFormat="1" ht="21" x14ac:dyDescent="0.2">
      <c r="A192" s="35" t="s">
        <v>281</v>
      </c>
      <c r="B192" s="37" t="s">
        <v>166</v>
      </c>
      <c r="C192" s="25" t="s">
        <v>171</v>
      </c>
      <c r="D192" s="26">
        <f t="shared" si="15"/>
        <v>24.3</v>
      </c>
      <c r="E192" s="28">
        <v>2.75</v>
      </c>
      <c r="F192" s="28">
        <v>3.3</v>
      </c>
      <c r="G192" s="28">
        <f t="shared" si="14"/>
        <v>27.6</v>
      </c>
    </row>
    <row r="193" spans="1:7" s="23" customFormat="1" ht="21" x14ac:dyDescent="0.2">
      <c r="A193" s="35" t="s">
        <v>282</v>
      </c>
      <c r="B193" s="37" t="s">
        <v>167</v>
      </c>
      <c r="C193" s="25" t="s">
        <v>171</v>
      </c>
      <c r="D193" s="26">
        <f t="shared" si="15"/>
        <v>28.35</v>
      </c>
      <c r="E193" s="28">
        <v>3.44</v>
      </c>
      <c r="F193" s="28">
        <v>4.13</v>
      </c>
      <c r="G193" s="28">
        <f t="shared" si="14"/>
        <v>32.480000000000004</v>
      </c>
    </row>
    <row r="194" spans="1:7" s="23" customFormat="1" ht="40.5" customHeight="1" x14ac:dyDescent="0.2">
      <c r="A194" s="64" t="s">
        <v>172</v>
      </c>
      <c r="B194" s="65"/>
      <c r="C194" s="65"/>
      <c r="D194" s="65"/>
      <c r="E194" s="65"/>
      <c r="F194" s="65"/>
      <c r="G194" s="66"/>
    </row>
    <row r="195" spans="1:7" s="23" customFormat="1" ht="31.5" x14ac:dyDescent="0.2">
      <c r="A195" s="35" t="s">
        <v>283</v>
      </c>
      <c r="B195" s="38" t="s">
        <v>163</v>
      </c>
      <c r="C195" s="25" t="s">
        <v>173</v>
      </c>
      <c r="D195" s="26">
        <v>16.21</v>
      </c>
      <c r="E195" s="28">
        <v>2.2799999999999994</v>
      </c>
      <c r="F195" s="28">
        <v>2.74</v>
      </c>
      <c r="G195" s="28">
        <f t="shared" ref="G195:G213" si="16">D195+F195</f>
        <v>18.950000000000003</v>
      </c>
    </row>
    <row r="196" spans="1:7" s="23" customFormat="1" ht="21" x14ac:dyDescent="0.2">
      <c r="A196" s="35" t="s">
        <v>284</v>
      </c>
      <c r="B196" s="33" t="s">
        <v>165</v>
      </c>
      <c r="C196" s="25" t="s">
        <v>173</v>
      </c>
      <c r="D196" s="26">
        <v>20.27</v>
      </c>
      <c r="E196" s="28">
        <v>3.0399999999999996</v>
      </c>
      <c r="F196" s="28">
        <v>3.65</v>
      </c>
      <c r="G196" s="28">
        <f t="shared" si="16"/>
        <v>23.919999999999998</v>
      </c>
    </row>
    <row r="197" spans="1:7" s="23" customFormat="1" ht="21" x14ac:dyDescent="0.2">
      <c r="A197" s="35" t="s">
        <v>285</v>
      </c>
      <c r="B197" s="33" t="s">
        <v>166</v>
      </c>
      <c r="C197" s="25" t="s">
        <v>173</v>
      </c>
      <c r="D197" s="26">
        <v>24.3</v>
      </c>
      <c r="E197" s="28">
        <v>3.7999999999999994</v>
      </c>
      <c r="F197" s="28">
        <v>4.5599999999999996</v>
      </c>
      <c r="G197" s="28">
        <f t="shared" si="16"/>
        <v>28.86</v>
      </c>
    </row>
    <row r="198" spans="1:7" s="23" customFormat="1" ht="21" x14ac:dyDescent="0.2">
      <c r="A198" s="35" t="s">
        <v>286</v>
      </c>
      <c r="B198" s="33" t="s">
        <v>167</v>
      </c>
      <c r="C198" s="25" t="s">
        <v>173</v>
      </c>
      <c r="D198" s="26">
        <v>28.35</v>
      </c>
      <c r="E198" s="28">
        <v>4.5599999999999987</v>
      </c>
      <c r="F198" s="28">
        <v>5.47</v>
      </c>
      <c r="G198" s="28">
        <f t="shared" si="16"/>
        <v>33.82</v>
      </c>
    </row>
    <row r="199" spans="1:7" s="23" customFormat="1" ht="31.5" x14ac:dyDescent="0.2">
      <c r="A199" s="35" t="s">
        <v>229</v>
      </c>
      <c r="B199" s="24" t="s">
        <v>163</v>
      </c>
      <c r="C199" s="25" t="s">
        <v>230</v>
      </c>
      <c r="D199" s="26">
        <v>16.21</v>
      </c>
      <c r="E199" s="28">
        <v>6.6317235294117651</v>
      </c>
      <c r="F199" s="28">
        <v>7.9617235294117652</v>
      </c>
      <c r="G199" s="28">
        <f t="shared" si="16"/>
        <v>24.171723529411764</v>
      </c>
    </row>
    <row r="200" spans="1:7" s="23" customFormat="1" x14ac:dyDescent="0.2">
      <c r="A200" s="35" t="s">
        <v>231</v>
      </c>
      <c r="B200" s="36" t="s">
        <v>165</v>
      </c>
      <c r="C200" s="25" t="s">
        <v>230</v>
      </c>
      <c r="D200" s="26">
        <v>20.27</v>
      </c>
      <c r="E200" s="28">
        <v>8.6820921568627458</v>
      </c>
      <c r="F200" s="28">
        <v>10.42</v>
      </c>
      <c r="G200" s="28">
        <f t="shared" si="16"/>
        <v>30.689999999999998</v>
      </c>
    </row>
    <row r="201" spans="1:7" s="23" customFormat="1" x14ac:dyDescent="0.2">
      <c r="A201" s="35" t="s">
        <v>232</v>
      </c>
      <c r="B201" s="36" t="s">
        <v>166</v>
      </c>
      <c r="C201" s="25" t="s">
        <v>230</v>
      </c>
      <c r="D201" s="26">
        <v>24.3</v>
      </c>
      <c r="E201" s="28">
        <v>10.972769607843137</v>
      </c>
      <c r="F201" s="28">
        <v>13.16</v>
      </c>
      <c r="G201" s="28">
        <f t="shared" si="16"/>
        <v>37.46</v>
      </c>
    </row>
    <row r="202" spans="1:7" s="23" customFormat="1" x14ac:dyDescent="0.2">
      <c r="A202" s="35" t="s">
        <v>233</v>
      </c>
      <c r="B202" s="36" t="s">
        <v>167</v>
      </c>
      <c r="C202" s="25" t="s">
        <v>230</v>
      </c>
      <c r="D202" s="26">
        <v>28.35</v>
      </c>
      <c r="E202" s="28">
        <v>13.023138235294118</v>
      </c>
      <c r="F202" s="28">
        <v>15.62</v>
      </c>
      <c r="G202" s="28">
        <f t="shared" si="16"/>
        <v>43.97</v>
      </c>
    </row>
    <row r="203" spans="1:7" s="23" customFormat="1" ht="31.5" x14ac:dyDescent="0.2">
      <c r="A203" s="35" t="s">
        <v>287</v>
      </c>
      <c r="B203" s="24" t="s">
        <v>174</v>
      </c>
      <c r="C203" s="25" t="s">
        <v>97</v>
      </c>
      <c r="D203" s="26">
        <v>16.21</v>
      </c>
      <c r="E203" s="28">
        <v>6.51</v>
      </c>
      <c r="F203" s="28">
        <v>7.81</v>
      </c>
      <c r="G203" s="28">
        <f t="shared" si="16"/>
        <v>24.02</v>
      </c>
    </row>
    <row r="204" spans="1:7" s="23" customFormat="1" ht="47.25" x14ac:dyDescent="0.2">
      <c r="A204" s="35" t="s">
        <v>288</v>
      </c>
      <c r="B204" s="24" t="s">
        <v>175</v>
      </c>
      <c r="C204" s="25" t="s">
        <v>97</v>
      </c>
      <c r="D204" s="26">
        <v>20.27</v>
      </c>
      <c r="E204" s="28">
        <v>4.3499999999999996</v>
      </c>
      <c r="F204" s="28">
        <v>5.22</v>
      </c>
      <c r="G204" s="28">
        <f t="shared" si="16"/>
        <v>25.49</v>
      </c>
    </row>
    <row r="205" spans="1:7" s="23" customFormat="1" ht="47.25" x14ac:dyDescent="0.2">
      <c r="A205" s="35" t="s">
        <v>289</v>
      </c>
      <c r="B205" s="24" t="s">
        <v>176</v>
      </c>
      <c r="C205" s="25" t="s">
        <v>97</v>
      </c>
      <c r="D205" s="26">
        <v>20.27</v>
      </c>
      <c r="E205" s="28">
        <v>1.08</v>
      </c>
      <c r="F205" s="28">
        <v>1.3</v>
      </c>
      <c r="G205" s="28">
        <f t="shared" si="16"/>
        <v>21.57</v>
      </c>
    </row>
    <row r="206" spans="1:7" s="23" customFormat="1" ht="31.5" x14ac:dyDescent="0.2">
      <c r="A206" s="35" t="s">
        <v>290</v>
      </c>
      <c r="B206" s="24" t="s">
        <v>177</v>
      </c>
      <c r="C206" s="25" t="s">
        <v>97</v>
      </c>
      <c r="D206" s="26">
        <v>16.21</v>
      </c>
      <c r="E206" s="28">
        <v>1.0900000000000001</v>
      </c>
      <c r="F206" s="28">
        <v>1.31</v>
      </c>
      <c r="G206" s="28">
        <f t="shared" si="16"/>
        <v>17.52</v>
      </c>
    </row>
    <row r="207" spans="1:7" s="23" customFormat="1" ht="31.5" x14ac:dyDescent="0.2">
      <c r="A207" s="35" t="s">
        <v>291</v>
      </c>
      <c r="B207" s="24" t="s">
        <v>178</v>
      </c>
      <c r="C207" s="25" t="s">
        <v>97</v>
      </c>
      <c r="D207" s="26">
        <v>8.08</v>
      </c>
      <c r="E207" s="28">
        <v>1.0900000000000001</v>
      </c>
      <c r="F207" s="28">
        <v>1.31</v>
      </c>
      <c r="G207" s="28">
        <f t="shared" si="16"/>
        <v>9.39</v>
      </c>
    </row>
    <row r="208" spans="1:7" s="23" customFormat="1" ht="31.5" x14ac:dyDescent="0.2">
      <c r="A208" s="35" t="s">
        <v>292</v>
      </c>
      <c r="B208" s="24" t="s">
        <v>179</v>
      </c>
      <c r="C208" s="25" t="s">
        <v>97</v>
      </c>
      <c r="D208" s="26">
        <v>12.14</v>
      </c>
      <c r="E208" s="28">
        <v>1.0900000000000001</v>
      </c>
      <c r="F208" s="28">
        <v>1.31</v>
      </c>
      <c r="G208" s="28">
        <f t="shared" si="16"/>
        <v>13.450000000000001</v>
      </c>
    </row>
    <row r="209" spans="1:7" s="23" customFormat="1" ht="30" customHeight="1" x14ac:dyDescent="0.2">
      <c r="A209" s="35" t="s">
        <v>293</v>
      </c>
      <c r="B209" s="24" t="s">
        <v>180</v>
      </c>
      <c r="C209" s="25" t="s">
        <v>97</v>
      </c>
      <c r="D209" s="26">
        <v>3.24</v>
      </c>
      <c r="E209" s="28">
        <v>3.24</v>
      </c>
      <c r="F209" s="28">
        <v>3.89</v>
      </c>
      <c r="G209" s="28">
        <f t="shared" si="16"/>
        <v>7.1300000000000008</v>
      </c>
    </row>
    <row r="210" spans="1:7" s="23" customFormat="1" ht="31.5" x14ac:dyDescent="0.2">
      <c r="A210" s="35" t="s">
        <v>294</v>
      </c>
      <c r="B210" s="24" t="s">
        <v>181</v>
      </c>
      <c r="C210" s="25" t="s">
        <v>97</v>
      </c>
      <c r="D210" s="26">
        <v>12.14</v>
      </c>
      <c r="E210" s="28">
        <v>5.18</v>
      </c>
      <c r="F210" s="28">
        <v>6.22</v>
      </c>
      <c r="G210" s="28">
        <f t="shared" si="16"/>
        <v>18.36</v>
      </c>
    </row>
    <row r="211" spans="1:7" s="23" customFormat="1" ht="31.5" x14ac:dyDescent="0.2">
      <c r="A211" s="35" t="s">
        <v>295</v>
      </c>
      <c r="B211" s="24" t="s">
        <v>182</v>
      </c>
      <c r="C211" s="25" t="s">
        <v>97</v>
      </c>
      <c r="D211" s="26">
        <v>6.46</v>
      </c>
      <c r="E211" s="28">
        <v>6.4575757575757571</v>
      </c>
      <c r="F211" s="28">
        <v>7.75</v>
      </c>
      <c r="G211" s="28">
        <f t="shared" si="16"/>
        <v>14.21</v>
      </c>
    </row>
    <row r="212" spans="1:7" s="23" customFormat="1" ht="31.5" x14ac:dyDescent="0.2">
      <c r="A212" s="35" t="s">
        <v>296</v>
      </c>
      <c r="B212" s="24" t="s">
        <v>183</v>
      </c>
      <c r="C212" s="25" t="s">
        <v>97</v>
      </c>
      <c r="D212" s="26">
        <v>8.08</v>
      </c>
      <c r="E212" s="28">
        <v>5.18</v>
      </c>
      <c r="F212" s="28">
        <v>6.22</v>
      </c>
      <c r="G212" s="28">
        <f t="shared" si="16"/>
        <v>14.3</v>
      </c>
    </row>
    <row r="213" spans="1:7" s="23" customFormat="1" ht="29.25" customHeight="1" x14ac:dyDescent="0.2">
      <c r="A213" s="35" t="s">
        <v>297</v>
      </c>
      <c r="B213" s="24" t="s">
        <v>184</v>
      </c>
      <c r="C213" s="25" t="s">
        <v>97</v>
      </c>
      <c r="D213" s="26">
        <v>4.0599999999999996</v>
      </c>
      <c r="E213" s="28">
        <v>1.28</v>
      </c>
      <c r="F213" s="28">
        <v>1.54</v>
      </c>
      <c r="G213" s="28">
        <f t="shared" si="16"/>
        <v>5.6</v>
      </c>
    </row>
    <row r="214" spans="1:7" s="23" customFormat="1" ht="29.25" customHeight="1" x14ac:dyDescent="0.2">
      <c r="A214" s="14"/>
      <c r="B214" s="67" t="s">
        <v>185</v>
      </c>
      <c r="C214" s="68"/>
      <c r="D214" s="68"/>
      <c r="E214" s="68"/>
      <c r="F214" s="68"/>
      <c r="G214" s="68"/>
    </row>
    <row r="215" spans="1:7" s="23" customFormat="1" ht="30" customHeight="1" x14ac:dyDescent="0.2">
      <c r="A215" s="14" t="s">
        <v>186</v>
      </c>
      <c r="B215" s="39" t="s">
        <v>187</v>
      </c>
      <c r="C215" s="25" t="s">
        <v>97</v>
      </c>
      <c r="D215" s="26">
        <v>8.08</v>
      </c>
      <c r="E215" s="28">
        <v>0.84999999999999987</v>
      </c>
      <c r="F215" s="28">
        <v>1.02</v>
      </c>
      <c r="G215" s="28">
        <f>D215+F215</f>
        <v>9.1</v>
      </c>
    </row>
    <row r="216" spans="1:7" hidden="1" x14ac:dyDescent="0.25"/>
    <row r="217" spans="1:7" hidden="1" x14ac:dyDescent="0.25"/>
    <row r="218" spans="1:7" hidden="1" x14ac:dyDescent="0.25"/>
    <row r="219" spans="1:7" s="6" customFormat="1" ht="18.75" hidden="1" x14ac:dyDescent="0.3">
      <c r="A219" s="40" t="s">
        <v>188</v>
      </c>
      <c r="B219" s="4"/>
      <c r="C219" s="40" t="s">
        <v>189</v>
      </c>
      <c r="D219" s="41"/>
      <c r="E219" s="41"/>
      <c r="F219" s="40"/>
    </row>
  </sheetData>
  <mergeCells count="45">
    <mergeCell ref="A173:G173"/>
    <mergeCell ref="A194:G194"/>
    <mergeCell ref="B214:G214"/>
    <mergeCell ref="A68:G68"/>
    <mergeCell ref="B120:G120"/>
    <mergeCell ref="A125:G125"/>
    <mergeCell ref="B129:G129"/>
    <mergeCell ref="B146:G146"/>
    <mergeCell ref="B147:G147"/>
    <mergeCell ref="A157:G157"/>
    <mergeCell ref="A106:G106"/>
    <mergeCell ref="A113:A114"/>
    <mergeCell ref="B113:B114"/>
    <mergeCell ref="C113:C114"/>
    <mergeCell ref="D113:D114"/>
    <mergeCell ref="E113:E114"/>
    <mergeCell ref="F113:F114"/>
    <mergeCell ref="G113:G114"/>
    <mergeCell ref="A47:G47"/>
    <mergeCell ref="A57:G57"/>
    <mergeCell ref="A60:G60"/>
    <mergeCell ref="A61:G61"/>
    <mergeCell ref="A101:G101"/>
    <mergeCell ref="A102:G102"/>
    <mergeCell ref="A38:G38"/>
    <mergeCell ref="A9:G9"/>
    <mergeCell ref="A10:C10"/>
    <mergeCell ref="B11:G11"/>
    <mergeCell ref="A12:A13"/>
    <mergeCell ref="B12:B13"/>
    <mergeCell ref="C12:C13"/>
    <mergeCell ref="D12:D13"/>
    <mergeCell ref="E12:F12"/>
    <mergeCell ref="G12:G13"/>
    <mergeCell ref="D14:G14"/>
    <mergeCell ref="A21:G21"/>
    <mergeCell ref="A26:G26"/>
    <mergeCell ref="A30:G30"/>
    <mergeCell ref="A35:G35"/>
    <mergeCell ref="A8:G8"/>
    <mergeCell ref="C1:G1"/>
    <mergeCell ref="C2:G2"/>
    <mergeCell ref="C4:G4"/>
    <mergeCell ref="C5:G5"/>
    <mergeCell ref="A7:G7"/>
  </mergeCells>
  <printOptions horizontalCentered="1"/>
  <pageMargins left="1.1811023622047245" right="0.39370078740157483" top="0.78740157480314965" bottom="0.78740157480314965" header="0.23622047244094491" footer="0.23622047244094491"/>
  <pageSetup paperSize="9" scale="76" fitToHeight="0" orientation="portrait" r:id="rId1"/>
  <headerFooter differentFirst="1" alignWithMargins="0">
    <oddHeader>&amp;C&amp;P</oddHeader>
  </headerFooter>
  <rowBreaks count="1" manualBreakCount="1">
    <brk id="1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медицинаМЛХ</vt:lpstr>
      <vt:lpstr>РБ</vt:lpstr>
      <vt:lpstr>Иностранцы</vt:lpstr>
      <vt:lpstr>Иностранцы!Заголовки_для_печати</vt:lpstr>
      <vt:lpstr>медицинаМЛХ!Заголовки_для_печати</vt:lpstr>
      <vt:lpstr>РБ!Заголовки_для_печати</vt:lpstr>
      <vt:lpstr>Иностранцы!Область_печати</vt:lpstr>
      <vt:lpstr>медицинаМЛХ!Область_печати</vt:lpstr>
      <vt:lpstr>РБ!Область_печати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2022-11-29T12:01:56Z</dcterms:created>
  <dcterms:modified xsi:type="dcterms:W3CDTF">2023-04-17T07:24:04Z</dcterms:modified>
</cp:coreProperties>
</file>